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45" windowWidth="19020" windowHeight="12405"/>
  </bookViews>
  <sheets>
    <sheet name="TOC" sheetId="1" r:id="rId1"/>
    <sheet name="1.1" sheetId="2" r:id="rId2"/>
    <sheet name="1.2" sheetId="3" r:id="rId3"/>
    <sheet name="1.3" sheetId="6" r:id="rId4"/>
    <sheet name="1.4" sheetId="12" r:id="rId5"/>
    <sheet name="1.5" sheetId="14" r:id="rId6"/>
    <sheet name="1.6" sheetId="7" r:id="rId7"/>
    <sheet name="1.7" sheetId="9" r:id="rId8"/>
  </sheets>
  <calcPr calcId="145621"/>
</workbook>
</file>

<file path=xl/calcChain.xml><?xml version="1.0" encoding="utf-8"?>
<calcChain xmlns="http://schemas.openxmlformats.org/spreadsheetml/2006/main">
  <c r="BI23" i="12" l="1"/>
  <c r="BH23" i="12"/>
  <c r="BG23" i="12"/>
  <c r="BF23" i="12"/>
  <c r="BE23" i="12"/>
  <c r="BD23" i="12"/>
  <c r="BI8" i="6"/>
  <c r="BH8" i="6"/>
  <c r="BG8" i="6"/>
  <c r="BF8" i="6"/>
  <c r="BE8" i="6"/>
  <c r="BD8" i="6"/>
  <c r="BI55" i="3"/>
  <c r="BH55" i="3"/>
  <c r="BG55" i="3"/>
  <c r="BF55" i="3"/>
  <c r="BE55" i="3"/>
  <c r="BD55" i="3"/>
  <c r="D62" i="2"/>
  <c r="D61" i="2"/>
  <c r="D60" i="2"/>
  <c r="D59" i="2"/>
  <c r="D58" i="2"/>
  <c r="D57" i="2"/>
  <c r="D56" i="2" l="1"/>
  <c r="D55" i="2"/>
  <c r="D54" i="2"/>
  <c r="D53" i="2"/>
  <c r="D52" i="2"/>
  <c r="D51" i="2"/>
  <c r="BC23" i="12"/>
  <c r="BB23" i="12"/>
  <c r="BA23" i="12"/>
  <c r="AZ23" i="12"/>
  <c r="AY23" i="12"/>
  <c r="AX23" i="12"/>
  <c r="BC8" i="6"/>
  <c r="BB8" i="6"/>
  <c r="BA8" i="6"/>
  <c r="AZ8" i="6"/>
  <c r="AY8" i="6"/>
  <c r="AX8" i="6"/>
  <c r="BC55" i="3"/>
  <c r="BB55" i="3"/>
  <c r="BA55" i="3"/>
  <c r="AZ55" i="3"/>
  <c r="AY55" i="3"/>
  <c r="AX55" i="3"/>
  <c r="AW23" i="12" l="1"/>
  <c r="AV23" i="12"/>
  <c r="AU23" i="12"/>
  <c r="AT23" i="12"/>
  <c r="AS23" i="12"/>
  <c r="AR23" i="12"/>
  <c r="AW8" i="6"/>
  <c r="AV8" i="6"/>
  <c r="AU8" i="6"/>
  <c r="AT8" i="6"/>
  <c r="AS8" i="6"/>
  <c r="AR8" i="6"/>
  <c r="AW55" i="3"/>
  <c r="AV55" i="3"/>
  <c r="AU55" i="3"/>
  <c r="AT55" i="3"/>
  <c r="AS55" i="3"/>
  <c r="AR55" i="3"/>
  <c r="D50" i="2"/>
  <c r="D49" i="2"/>
  <c r="D48" i="2"/>
  <c r="D47" i="2"/>
  <c r="D46" i="2"/>
  <c r="D45" i="2"/>
  <c r="D55" i="3"/>
  <c r="AQ23" i="12"/>
  <c r="AP23" i="12"/>
  <c r="AO23" i="12"/>
  <c r="AQ8" i="6"/>
  <c r="AP8" i="6"/>
  <c r="AO8" i="6"/>
  <c r="AQ55" i="3"/>
  <c r="AP55" i="3"/>
  <c r="AO55" i="3"/>
  <c r="D44" i="2"/>
  <c r="D43" i="2"/>
  <c r="D42" i="2"/>
  <c r="AN23" i="12"/>
  <c r="AM23" i="12"/>
  <c r="AL23" i="12"/>
  <c r="AN8" i="6"/>
  <c r="AM8" i="6"/>
  <c r="AL8" i="6"/>
  <c r="AN55" i="3"/>
  <c r="AM55" i="3"/>
  <c r="AL55" i="3"/>
  <c r="D41" i="2"/>
  <c r="D40" i="2"/>
  <c r="D39" i="2"/>
  <c r="D38" i="2"/>
  <c r="D37" i="2"/>
  <c r="D36" i="2"/>
  <c r="D35" i="2"/>
  <c r="D34" i="2"/>
  <c r="D33" i="2"/>
  <c r="AK23" i="12"/>
  <c r="AJ23" i="12"/>
  <c r="AI23" i="12"/>
  <c r="AK8" i="6"/>
  <c r="AJ8" i="6"/>
  <c r="AI8" i="6"/>
  <c r="AK55" i="3"/>
  <c r="AJ55" i="3"/>
  <c r="AI55" i="3"/>
  <c r="M23" i="12"/>
  <c r="L23" i="12"/>
  <c r="K23" i="12"/>
  <c r="J23" i="12"/>
  <c r="I23" i="12"/>
  <c r="H23" i="12"/>
  <c r="G23" i="12"/>
  <c r="F23" i="12"/>
  <c r="E23" i="12"/>
  <c r="D23" i="12"/>
  <c r="C23" i="12"/>
  <c r="B23" i="12"/>
  <c r="C8" i="6"/>
  <c r="B8" i="6"/>
  <c r="M8" i="6"/>
  <c r="L8" i="6"/>
  <c r="K8" i="6"/>
  <c r="J8" i="6"/>
  <c r="I8" i="6"/>
  <c r="H8" i="6"/>
  <c r="G8" i="6"/>
  <c r="F8" i="6"/>
  <c r="E8" i="6"/>
  <c r="D8" i="6"/>
  <c r="M55" i="3"/>
  <c r="L55" i="3"/>
  <c r="K55" i="3"/>
  <c r="J55" i="3"/>
  <c r="I55" i="3"/>
  <c r="H55" i="3"/>
  <c r="G55" i="3"/>
  <c r="F55" i="3"/>
  <c r="E55" i="3"/>
  <c r="C55" i="3"/>
  <c r="B55" i="3"/>
  <c r="W23" i="12"/>
  <c r="V23" i="12"/>
  <c r="U23" i="12"/>
  <c r="T23" i="12"/>
  <c r="S23" i="12"/>
  <c r="R23" i="12"/>
  <c r="Q23" i="12"/>
  <c r="P23" i="12"/>
  <c r="O23" i="12"/>
  <c r="N23" i="12"/>
  <c r="W8" i="6"/>
  <c r="V8" i="6"/>
  <c r="U8" i="6"/>
  <c r="T8" i="6"/>
  <c r="S8" i="6"/>
  <c r="R8" i="6"/>
  <c r="Q8" i="6"/>
  <c r="P8" i="6"/>
  <c r="O8" i="6"/>
  <c r="N8" i="6"/>
  <c r="W55" i="3"/>
  <c r="V55" i="3"/>
  <c r="U55" i="3"/>
  <c r="T55" i="3"/>
  <c r="S55" i="3"/>
  <c r="R55" i="3"/>
  <c r="Q55" i="3"/>
  <c r="P55" i="3"/>
  <c r="O55" i="3"/>
  <c r="N55" i="3"/>
  <c r="D32" i="2"/>
  <c r="D31" i="2"/>
  <c r="D30" i="2"/>
  <c r="D29" i="2"/>
  <c r="D28" i="2"/>
  <c r="D27" i="2"/>
  <c r="AH8" i="6"/>
  <c r="AG8" i="6"/>
  <c r="AF8" i="6"/>
  <c r="AE8" i="6"/>
  <c r="AD8" i="6"/>
  <c r="AC8" i="6"/>
  <c r="AB8" i="6"/>
  <c r="AA8" i="6"/>
  <c r="Z8" i="6"/>
  <c r="Y8" i="6"/>
  <c r="X8" i="6"/>
  <c r="AH55" i="3"/>
  <c r="AG55" i="3"/>
  <c r="AF55" i="3"/>
  <c r="AE55" i="3"/>
  <c r="AD55" i="3"/>
  <c r="AC55" i="3"/>
  <c r="AB55" i="3"/>
  <c r="AA55" i="3"/>
  <c r="Z55" i="3"/>
  <c r="Y55" i="3"/>
  <c r="X55" i="3"/>
  <c r="AH23" i="12"/>
  <c r="AG23" i="12"/>
  <c r="AF23" i="12"/>
  <c r="D26" i="2"/>
  <c r="AE23" i="12"/>
  <c r="AD23" i="12"/>
  <c r="AC23" i="12"/>
  <c r="U55" i="14"/>
  <c r="T55" i="14"/>
  <c r="S55" i="14"/>
  <c r="R55" i="14"/>
  <c r="Q55" i="14"/>
  <c r="P55" i="14"/>
  <c r="O55" i="14"/>
  <c r="N55" i="14"/>
  <c r="M55" i="14"/>
  <c r="L55" i="14"/>
  <c r="K55" i="14"/>
  <c r="J55" i="14"/>
  <c r="I55" i="14"/>
  <c r="H55" i="14"/>
  <c r="G55" i="14"/>
  <c r="F55" i="14"/>
  <c r="E55" i="14"/>
  <c r="D55" i="14"/>
  <c r="C55" i="14"/>
  <c r="B55" i="14"/>
  <c r="AB23" i="12"/>
  <c r="AA23" i="12"/>
  <c r="Z23" i="12"/>
  <c r="Y23" i="12"/>
  <c r="X23" i="12"/>
</calcChain>
</file>

<file path=xl/sharedStrings.xml><?xml version="1.0" encoding="utf-8"?>
<sst xmlns="http://schemas.openxmlformats.org/spreadsheetml/2006/main" count="452" uniqueCount="204">
  <si>
    <t>Table of Contents</t>
  </si>
  <si>
    <t>Month</t>
  </si>
  <si>
    <t>Amount</t>
  </si>
  <si>
    <t># of CUSIPS</t>
  </si>
  <si>
    <t>Outstanding</t>
  </si>
  <si>
    <t>Contact:</t>
  </si>
  <si>
    <t>Sharon Sung</t>
  </si>
  <si>
    <t>Email</t>
  </si>
  <si>
    <t>ssung@sifma.org</t>
  </si>
  <si>
    <t>Grand Total</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</si>
  <si>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</si>
  <si>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</si>
  <si>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</si>
  <si>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</si>
  <si>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</si>
  <si>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</si>
  <si>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</si>
  <si>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</si>
  <si>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</si>
  <si>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</si>
  <si>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</si>
  <si>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</si>
  <si>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</si>
  <si>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</si>
  <si>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</si>
  <si>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</si>
  <si>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</si>
  <si>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</si>
  <si>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</si>
  <si>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</si>
  <si>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</si>
  <si>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</si>
  <si>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</si>
  <si>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</si>
  <si>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</si>
  <si>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</si>
  <si>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</si>
  <si>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</si>
  <si>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</si>
  <si>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</si>
  <si>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</si>
  <si>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</si>
  <si>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</si>
  <si>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</si>
  <si>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</si>
  <si>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</si>
  <si>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</si>
  <si>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</si>
  <si>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</si>
  <si>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</si>
  <si>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</si>
  <si>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</si>
  <si>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</si>
  <si>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</si>
  <si>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</si>
  <si>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</si>
  <si>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</si>
  <si>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</si>
  <si>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</si>
  <si>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</si>
  <si>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</si>
  <si>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</si>
  <si>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AMT</t>
  </si>
  <si>
    <t>Tax Exempt</t>
  </si>
  <si>
    <t>Taxable</t>
  </si>
  <si>
    <t>Unknown</t>
  </si>
  <si>
    <t>TOTAL</t>
  </si>
  <si>
    <t>Issuance, Net</t>
  </si>
  <si>
    <t>Airport</t>
  </si>
  <si>
    <t>Development</t>
  </si>
  <si>
    <t>Education</t>
  </si>
  <si>
    <t>Facilities</t>
  </si>
  <si>
    <t>General Obligation</t>
  </si>
  <si>
    <t>General Purpose</t>
  </si>
  <si>
    <t>Higher Education</t>
  </si>
  <si>
    <t>Housing</t>
  </si>
  <si>
    <t>Multifamily Housing</t>
  </si>
  <si>
    <t>Nursing</t>
  </si>
  <si>
    <t>Other</t>
  </si>
  <si>
    <t>Pollution</t>
  </si>
  <si>
    <t>Power</t>
  </si>
  <si>
    <t>School District</t>
  </si>
  <si>
    <t>Singlefamily Housing</t>
  </si>
  <si>
    <t>Student Loan</t>
  </si>
  <si>
    <t>Transportation</t>
  </si>
  <si>
    <t>Utility</t>
  </si>
  <si>
    <t>Water</t>
  </si>
  <si>
    <t>Year</t>
  </si>
  <si>
    <t>Bank</t>
  </si>
  <si>
    <t>Corporate/Other</t>
  </si>
  <si>
    <t>US Agency</t>
  </si>
  <si>
    <t>LOC</t>
  </si>
  <si>
    <t>SBPA</t>
  </si>
  <si>
    <t>SELF</t>
  </si>
  <si>
    <t># CUSIPS</t>
  </si>
  <si>
    <t>128312AC9</t>
  </si>
  <si>
    <t>128312AE5</t>
  </si>
  <si>
    <t>402205AE8</t>
  </si>
  <si>
    <t>73389CAC5</t>
  </si>
  <si>
    <t>73389CAD3</t>
  </si>
  <si>
    <t>73389CAG6</t>
  </si>
  <si>
    <t>572287AV2</t>
  </si>
  <si>
    <t>232273TQ5</t>
  </si>
  <si>
    <t>10623NAC9</t>
  </si>
  <si>
    <t>10623NAE5</t>
  </si>
  <si>
    <t>10623NAG0</t>
  </si>
  <si>
    <t>10623NAV7</t>
  </si>
  <si>
    <t>129733AC5</t>
  </si>
  <si>
    <t>130534XE5</t>
  </si>
  <si>
    <t>451888DV0</t>
  </si>
  <si>
    <t>10732PBF4</t>
  </si>
  <si>
    <t>546279ZS2</t>
  </si>
  <si>
    <t>546398MX3</t>
  </si>
  <si>
    <t>676900NA7</t>
  </si>
  <si>
    <t>677525QJ9</t>
  </si>
  <si>
    <t>677525QK6</t>
  </si>
  <si>
    <t>677525QL4</t>
  </si>
  <si>
    <t>232273TP7</t>
  </si>
  <si>
    <t>472628NS1</t>
  </si>
  <si>
    <t>CUSIP</t>
  </si>
  <si>
    <t>State</t>
  </si>
  <si>
    <t>Date</t>
  </si>
  <si>
    <t>Reported Interest Rate</t>
  </si>
  <si>
    <t>Charter One</t>
  </si>
  <si>
    <t>Regions</t>
  </si>
  <si>
    <t>Reported Bank Bonds (USD Millions)</t>
  </si>
  <si>
    <t>Held by Investors (USD Millions)</t>
  </si>
  <si>
    <t>USD Millions</t>
  </si>
  <si>
    <t>Set by Formula</t>
  </si>
  <si>
    <t>Set by Agent</t>
  </si>
  <si>
    <t>Revenue</t>
  </si>
  <si>
    <t>Sources:</t>
  </si>
  <si>
    <t>Bloomberg, EMMA MSRB, Official Statements, Thomson Reuters</t>
  </si>
  <si>
    <t>Return to Table of Contents</t>
  </si>
  <si>
    <t>The Securities Industry and Financial Markets Association (SIFMA) prepared this material for informational purposes only. SIFMA obtained this information from multiple sources believed to be reliable as of the date of publication; SIFMA, however, makes no representations as to the accuracy or completeness of such third party information. SIFMA has no obligation to update, modify or amend this information or to otherwise notify a reader thereof in the event that any such information becomes outdated, inaccurate, or incomplete.</t>
  </si>
  <si>
    <t xml:space="preserve">The Securities Industry and Financial Markets Association (SIFMA) brings together the shared interests of hundreds of securities firms, banks and asset managers. SIFMA's mission is to support a strong financial industry, investor opportunity, capital formation, job creation and economic growth, while building trust and confidence in the financial markets. SIFMA, with offices in New York and Washington, D.C., is the U.S. regional member of the Global Financial Markets Association (GFMA). </t>
  </si>
  <si>
    <t>Please read the note at in the TOC regarding outstanding figures.</t>
  </si>
  <si>
    <t>GO</t>
  </si>
  <si>
    <t>Maximum Rate</t>
  </si>
  <si>
    <t>Tax Allocation</t>
  </si>
  <si>
    <t>Bond Type</t>
  </si>
  <si>
    <t>Current Liquidity Provider (if still outstanding)</t>
  </si>
  <si>
    <t>SELF - BP</t>
  </si>
  <si>
    <t>SELF - CITGO</t>
  </si>
  <si>
    <t>Rate Set</t>
  </si>
  <si>
    <t>FAQ</t>
  </si>
  <si>
    <t>Differences between these numbers and what Bloomberg aggregates report:</t>
  </si>
  <si>
    <t>Report data does not include: commercial paper with liquidity wraps; long-term fixed rate bonds with liquidity puts; closed-end fund variable rate preferred shares with liquidity wraps; tender option bonds. Will also not include bonds still outstanding that are no longer resetting. Outstandings are based in part on dated date and early call/mandatory redemption date, but also require a minimum of one reset before end of the month in order to accurately count remarketings and bonds converting to variable rate. In conflicts of liquidity provider reported between EMMA and Bloomberg, EMMA takes precedence. In conflicts of last reset date reported between EMMA and Bloomberg, the most recent reset date reported between the two takes precedence.</t>
  </si>
  <si>
    <t>Single Family Housing</t>
  </si>
  <si>
    <t>BQ</t>
  </si>
  <si>
    <t>Healthcare</t>
  </si>
  <si>
    <t>10623NBA2</t>
  </si>
  <si>
    <t>10623NBC8</t>
  </si>
  <si>
    <t>Synovus</t>
  </si>
  <si>
    <t>SELF - Dow Chemical</t>
  </si>
  <si>
    <t>677525QM2</t>
  </si>
  <si>
    <t>610530EM5</t>
  </si>
  <si>
    <t>038315EL7</t>
  </si>
  <si>
    <t>61360RAG1</t>
  </si>
  <si>
    <t>10623NBD6</t>
  </si>
  <si>
    <t>SAFG Retirement Services</t>
  </si>
  <si>
    <t>Par Amount (Millions)</t>
  </si>
  <si>
    <t>Amount ($ Millions)</t>
  </si>
  <si>
    <t>837036AR3</t>
  </si>
  <si>
    <t>72316VAJ8</t>
  </si>
  <si>
    <t>10623NAM7</t>
  </si>
  <si>
    <t>SELF - Pacific Gas &amp; Electric</t>
  </si>
  <si>
    <t>SELF - Central Ill Pub Svc Co</t>
  </si>
  <si>
    <t>SELF - JMG Funding</t>
  </si>
  <si>
    <t>VRDO</t>
  </si>
  <si>
    <t>Note: As of 2011 Q4, outstanding figures for VRDOs from May 2011 onward are no longer based on aggregates of par amounts at issuance and will now reflect partial amortization from sinking funds/prepayments/partial tenders/etc. Outstanding data prior to May 2011 however will be par amounts at issuance only.</t>
  </si>
  <si>
    <t>VRDO Reported Bank Bond Securities</t>
  </si>
  <si>
    <t>46246JLN3</t>
  </si>
  <si>
    <t>606901G42</t>
  </si>
  <si>
    <t>121342NS4</t>
  </si>
  <si>
    <t>BMO Harris</t>
  </si>
  <si>
    <t>TD</t>
  </si>
  <si>
    <t>SELF - Ohio Power</t>
  </si>
  <si>
    <t>SELF - Exelon</t>
  </si>
  <si>
    <t>VRDO Outstanding, July 2009 - June 2014</t>
  </si>
  <si>
    <t>VRDO Outstanding by State, July 2009 - June 2014</t>
  </si>
  <si>
    <t>VRDO Outstanding by Tax Type, July 2009 - June 2014</t>
  </si>
  <si>
    <t>VRDO Outstanding by Industry Type, July 2009 - June 2014</t>
  </si>
  <si>
    <t>VRDO Outstanding by Industry Type and State, June 2014</t>
  </si>
  <si>
    <t>VRDO Liquidity Facilities Maturity Schedule, June 2014</t>
  </si>
  <si>
    <t>106213FV8</t>
  </si>
  <si>
    <t>106213GG0</t>
  </si>
  <si>
    <t>65818PHH5</t>
  </si>
  <si>
    <t>106213FQ9</t>
  </si>
  <si>
    <t>484908AD0</t>
  </si>
  <si>
    <t>60636DAA5</t>
  </si>
  <si>
    <t>63166UAB7</t>
  </si>
  <si>
    <t>95236PEN6</t>
  </si>
  <si>
    <t>522692AL6</t>
  </si>
  <si>
    <t>Citibank</t>
  </si>
  <si>
    <t>BBT</t>
  </si>
  <si>
    <t>SELF - FGIC</t>
  </si>
  <si>
    <t>SELF - Merey Sweeny</t>
  </si>
  <si>
    <t>SELF - Georgia Power</t>
  </si>
  <si>
    <t>N/A</t>
  </si>
  <si>
    <t>Compass</t>
  </si>
  <si>
    <t>SELF - Air Cargo</t>
  </si>
  <si>
    <t>BOA</t>
  </si>
  <si>
    <t xml:space="preserve">Note: Most recently reported date in 2014 1H where reported bank bonds are &gt; $0; bonds may have been remarketed and sold afterward.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</si>
</sst>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8" x14ac:knownFonts="1">
    <font>
      <sz val="11"/>
      <color theme="1"/>
      <name val="Calibri"/>
      <family val="2"/>
      <scheme val="minor"/>
    </font>
    <font>
      <u/>
      <sz val="11"/>
      <color theme="10"/>
      <name val="Calibri"/>
      <family val="2"/>
    </font>
    <font>
      <sz val="10"/>
      <name val="MS Sans Serif"/>
      <family val="2"/>
    </font>
    <font>
      <sz val="11"/>
      <color theme="1"/>
      <name val="Garamond"/>
      <family val="1"/>
    </font>
    <font>
      <b/>
      <sz val="11"/>
      <color theme="1"/>
      <name val="Garamond"/>
      <family val="1"/>
    </font>
    <font>
      <u/>
      <sz val="11"/>
      <color theme="10"/>
      <name val="Garamond"/>
      <family val="1"/>
    </font>
    <font>
      <sz val="11"/>
      <color rgb="FF000000"/>
      <name val="Garamond"/>
      <family val="1"/>
    </font>
    <font>
      <sz val="11"/>
      <name val="Garamond"/>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39">
    <xf numFmtId="0" fontId="0" fillId="0" borderId="0" xfId="0"/>
    <xf numFmtId="0" fontId="0" fillId="2" borderId="0" xfId="0" applyFill="1"/>
    <xf numFmtId="0" fontId="3" fillId="2" borderId="0" xfId="0" applyFont="1" applyFill="1"/>
    <xf numFmtId="0" fontId="4" fillId="2" borderId="0" xfId="0" applyFont="1" applyFill="1"/>
    <xf numFmtId="0" fontId="5" fillId="2" borderId="0" xfId="1" applyFont="1" applyFill="1" applyAlignment="1" applyProtection="1"/>
    <xf numFmtId="0" fontId="3" fillId="2" borderId="0" xfId="0" applyFont="1" applyFill="1" applyAlignment="1">
      <alignment wrapText="1"/>
    </xf>
    <xf numFmtId="164" fontId="3" fillId="2" borderId="0" xfId="0" applyNumberFormat="1" applyFont="1" applyFill="1"/>
    <xf numFmtId="4" fontId="3" fillId="2" borderId="0" xfId="0" applyNumberFormat="1" applyFont="1" applyFill="1"/>
    <xf numFmtId="3" fontId="3" fillId="2" borderId="0" xfId="0" applyNumberFormat="1" applyFont="1" applyFill="1"/>
    <xf numFmtId="1" fontId="3" fillId="2" borderId="0" xfId="0" applyNumberFormat="1" applyFont="1" applyFill="1"/>
    <xf numFmtId="14" fontId="3" fillId="2" borderId="0" xfId="0" applyNumberFormat="1" applyFont="1" applyFill="1"/>
    <xf numFmtId="164" fontId="1" fillId="2" borderId="0" xfId="1" applyNumberFormat="1" applyFill="1" applyAlignment="1" applyProtection="1"/>
    <xf numFmtId="164" fontId="5" fillId="2" borderId="0" xfId="1" applyNumberFormat="1" applyFont="1" applyFill="1" applyAlignment="1" applyProtection="1"/>
    <xf numFmtId="4" fontId="1" fillId="2" borderId="0" xfId="1" applyNumberFormat="1" applyFill="1" applyAlignment="1" applyProtection="1"/>
    <xf numFmtId="1" fontId="1" fillId="2" borderId="0" xfId="1" applyNumberFormat="1" applyFill="1" applyAlignment="1" applyProtection="1"/>
    <xf numFmtId="0" fontId="6" fillId="2" borderId="0" xfId="0" applyFont="1" applyFill="1" applyAlignment="1">
      <alignment horizontal="justify"/>
    </xf>
    <xf numFmtId="0" fontId="7" fillId="2" borderId="0" xfId="0" applyFont="1" applyFill="1" applyAlignment="1">
      <alignment wrapText="1"/>
    </xf>
    <xf numFmtId="164" fontId="3" fillId="3" borderId="0" xfId="0" applyNumberFormat="1" applyFont="1" applyFill="1"/>
    <xf numFmtId="4" fontId="3" fillId="3" borderId="0" xfId="0" applyNumberFormat="1" applyFont="1" applyFill="1"/>
    <xf numFmtId="3" fontId="3" fillId="3" borderId="0" xfId="0" applyNumberFormat="1" applyFont="1" applyFill="1"/>
    <xf numFmtId="164" fontId="3" fillId="3" borderId="0" xfId="0" applyNumberFormat="1" applyFont="1" applyFill="1" applyAlignment="1">
      <alignment wrapText="1"/>
    </xf>
    <xf numFmtId="4" fontId="3" fillId="2" borderId="0" xfId="0" applyNumberFormat="1" applyFont="1" applyFill="1" applyAlignment="1">
      <alignment wrapText="1"/>
    </xf>
    <xf numFmtId="164" fontId="3" fillId="2" borderId="0" xfId="0" applyNumberFormat="1" applyFont="1" applyFill="1" applyAlignment="1">
      <alignment horizontal="center"/>
    </xf>
    <xf numFmtId="4" fontId="3" fillId="2" borderId="0" xfId="0" applyNumberFormat="1" applyFont="1" applyFill="1" applyAlignment="1">
      <alignment horizontal="center"/>
    </xf>
    <xf numFmtId="3" fontId="3" fillId="2" borderId="0" xfId="0" applyNumberFormat="1" applyFont="1" applyFill="1" applyAlignment="1">
      <alignment horizontal="center"/>
    </xf>
    <xf numFmtId="4" fontId="3" fillId="2" borderId="0" xfId="0" applyNumberFormat="1" applyFont="1" applyFill="1" applyAlignment="1">
      <alignment horizontal="center" wrapText="1"/>
    </xf>
    <xf numFmtId="0" fontId="3" fillId="2" borderId="0" xfId="0" applyFont="1" applyFill="1" applyAlignment="1">
      <alignment horizontal="center"/>
    </xf>
    <xf numFmtId="0" fontId="3" fillId="3" borderId="0" xfId="0" applyFont="1" applyFill="1" applyAlignment="1">
      <alignment wrapText="1"/>
    </xf>
    <xf numFmtId="4" fontId="7" fillId="2" borderId="0" xfId="0" applyNumberFormat="1" applyFont="1" applyFill="1"/>
    <xf numFmtId="164" fontId="3" fillId="2" borderId="0" xfId="0" applyNumberFormat="1" applyFont="1" applyFill="1" applyAlignment="1">
      <alignment wrapText="1"/>
    </xf>
    <xf numFmtId="164" fontId="7" fillId="3" borderId="0" xfId="0" applyNumberFormat="1" applyFont="1" applyFill="1"/>
    <xf numFmtId="4" fontId="7" fillId="3" borderId="0" xfId="0" applyNumberFormat="1" applyFont="1" applyFill="1"/>
    <xf numFmtId="3" fontId="7" fillId="3" borderId="0" xfId="0" applyNumberFormat="1" applyFont="1" applyFill="1"/>
    <xf numFmtId="3" fontId="7" fillId="2" borderId="0" xfId="0" applyNumberFormat="1" applyFont="1" applyFill="1"/>
    <xf numFmtId="0" fontId="3" fillId="3" borderId="0" xfId="0" applyFont="1" applyFill="1"/>
    <xf numFmtId="164" fontId="3" fillId="2" borderId="0" xfId="0" applyNumberFormat="1" applyFont="1" applyFill="1" applyAlignment="1">
      <alignment horizontal="center" wrapText="1"/>
    </xf>
    <xf numFmtId="4" fontId="3" fillId="2" borderId="1" xfId="0" applyNumberFormat="1" applyFont="1" applyFill="1" applyBorder="1" applyAlignment="1">
      <alignment horizontal="center"/>
    </xf>
    <xf numFmtId="4" fontId="3" fillId="2" borderId="0" xfId="0" applyNumberFormat="1" applyFont="1" applyFill="1" applyAlignment="1">
      <alignment horizontal="center"/>
    </xf>
    <xf numFmtId="0" fontId="3" fillId="2" borderId="0" xfId="0" applyFont="1" applyFill="1" applyAlignment="1">
      <alignment horizontal="left" wrapText="1"/>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1400175</xdr:colOff>
      <xdr:row>27</xdr:row>
      <xdr:rowOff>180975</xdr:rowOff>
    </xdr:from>
    <xdr:to>
      <xdr:col>2</xdr:col>
      <xdr:colOff>3105150</xdr:colOff>
      <xdr:row>32</xdr:row>
      <xdr:rowOff>76200</xdr:rowOff>
    </xdr:to>
    <xdr:pic>
      <xdr:nvPicPr>
        <xdr:cNvPr id="2" name="Picture 1" descr="SIFMALogoSmall.tiff"/>
        <xdr:cNvPicPr>
          <a:picLocks noChangeAspect="1" noChangeArrowheads="1"/>
        </xdr:cNvPicPr>
      </xdr:nvPicPr>
      <xdr:blipFill>
        <a:blip xmlns:r="http://schemas.openxmlformats.org/officeDocument/2006/relationships" r:embed="rId1" cstate="print"/>
        <a:srcRect/>
        <a:stretch>
          <a:fillRect/>
        </a:stretch>
      </xdr:blipFill>
      <xdr:spPr bwMode="auto">
        <a:xfrm>
          <a:off x="2628900" y="7229475"/>
          <a:ext cx="1704975" cy="847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ung@sifm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6"/>
  <sheetViews>
    <sheetView tabSelected="1" workbookViewId="0">
      <selection activeCell="C1" sqref="C1"/>
    </sheetView>
  </sheetViews>
  <sheetFormatPr defaultRowHeight="15" x14ac:dyDescent="0.25"/>
  <cols>
    <col min="1" max="1" width="9.140625" style="2"/>
    <col min="2" max="2" width="9.28515625" style="2" customWidth="1"/>
    <col min="3" max="3" width="108.28515625" style="2" customWidth="1"/>
    <col min="4" max="16384" width="9.140625" style="2"/>
  </cols>
  <sheetData>
    <row r="2" spans="2:4" x14ac:dyDescent="0.25">
      <c r="C2" s="3" t="s">
        <v>0</v>
      </c>
      <c r="D2" s="3" t="s">
        <v>2</v>
      </c>
    </row>
    <row r="3" spans="2:4" x14ac:dyDescent="0.25">
      <c r="B3" s="2">
        <v>1.01</v>
      </c>
      <c r="C3" s="4" t="s">
        <v>179</v>
      </c>
      <c r="D3" s="2" t="s">
        <v>127</v>
      </c>
    </row>
    <row r="4" spans="2:4" x14ac:dyDescent="0.25">
      <c r="B4" s="2">
        <v>1.02</v>
      </c>
      <c r="C4" s="4" t="s">
        <v>180</v>
      </c>
      <c r="D4" s="2" t="s">
        <v>127</v>
      </c>
    </row>
    <row r="5" spans="2:4" x14ac:dyDescent="0.25">
      <c r="B5" s="2">
        <v>1.03</v>
      </c>
      <c r="C5" s="4" t="s">
        <v>181</v>
      </c>
      <c r="D5" s="2" t="s">
        <v>127</v>
      </c>
    </row>
    <row r="6" spans="2:4" x14ac:dyDescent="0.25">
      <c r="B6" s="2">
        <v>1.04</v>
      </c>
      <c r="C6" s="4" t="s">
        <v>182</v>
      </c>
      <c r="D6" s="2" t="s">
        <v>127</v>
      </c>
    </row>
    <row r="7" spans="2:4" x14ac:dyDescent="0.25">
      <c r="B7" s="2">
        <v>1.05</v>
      </c>
      <c r="C7" s="4" t="s">
        <v>183</v>
      </c>
      <c r="D7" s="2" t="s">
        <v>127</v>
      </c>
    </row>
    <row r="8" spans="2:4" x14ac:dyDescent="0.25">
      <c r="B8" s="2">
        <v>1.06</v>
      </c>
      <c r="C8" s="4" t="s">
        <v>184</v>
      </c>
      <c r="D8" s="2" t="s">
        <v>127</v>
      </c>
    </row>
    <row r="9" spans="2:4" x14ac:dyDescent="0.25">
      <c r="B9" s="2">
        <v>1.07</v>
      </c>
      <c r="C9" s="4" t="s">
        <v>171</v>
      </c>
    </row>
    <row r="10" spans="2:4" x14ac:dyDescent="0.25">
      <c r="C10" s="4"/>
    </row>
    <row r="11" spans="2:4" x14ac:dyDescent="0.25">
      <c r="C11" s="4"/>
    </row>
    <row r="13" spans="2:4" ht="45" x14ac:dyDescent="0.25">
      <c r="C13" s="27" t="s">
        <v>170</v>
      </c>
    </row>
    <row r="15" spans="2:4" x14ac:dyDescent="0.25">
      <c r="B15" s="2" t="s">
        <v>145</v>
      </c>
      <c r="C15" s="3" t="s">
        <v>146</v>
      </c>
    </row>
    <row r="16" spans="2:4" ht="105" x14ac:dyDescent="0.25">
      <c r="C16" s="5" t="s">
        <v>147</v>
      </c>
    </row>
    <row r="17" spans="1:3" x14ac:dyDescent="0.25">
      <c r="C17" s="5"/>
    </row>
    <row r="18" spans="1:3" x14ac:dyDescent="0.25">
      <c r="C18" s="5"/>
    </row>
    <row r="19" spans="1:3" x14ac:dyDescent="0.25">
      <c r="B19" s="2" t="s">
        <v>5</v>
      </c>
      <c r="C19" s="2" t="s">
        <v>6</v>
      </c>
    </row>
    <row r="20" spans="1:3" x14ac:dyDescent="0.25">
      <c r="B20" s="2" t="s">
        <v>7</v>
      </c>
      <c r="C20" s="4" t="s">
        <v>8</v>
      </c>
    </row>
    <row r="22" spans="1:3" x14ac:dyDescent="0.25">
      <c r="A22" s="2" t="s">
        <v>131</v>
      </c>
      <c r="B22" s="2" t="s">
        <v>132</v>
      </c>
    </row>
    <row r="24" spans="1:3" ht="75" x14ac:dyDescent="0.25">
      <c r="C24" s="15" t="s">
        <v>134</v>
      </c>
    </row>
    <row r="25" spans="1:3" x14ac:dyDescent="0.25">
      <c r="C25" s="15"/>
    </row>
    <row r="26" spans="1:3" ht="60" x14ac:dyDescent="0.25">
      <c r="C26" s="16" t="s">
        <v>135</v>
      </c>
    </row>
  </sheetData>
  <hyperlinks>
    <hyperlink ref="C20" r:id="rId1"/>
    <hyperlink ref="C3" location="'1.1'!A1" display="Issuance and Outstanding, Gross &amp; Net, January 2010 - September 2011"/>
    <hyperlink ref="C4" location="'1.2'!A1" display="Outstanding by State and Industry, January 2010 - September 2011"/>
    <hyperlink ref="C5" location="'1.3'!A1" display="Outstanding by Tax Type, January 2010 - September 2011"/>
    <hyperlink ref="C6" location="'1.4'!A1" display="Outstanding by Industry Type, January 2010 - September 2011"/>
    <hyperlink ref="C7" location="'1.5'!A1" display="Outstanding by Industry Type and State, September 2011"/>
    <hyperlink ref="C8" location="'1.6'!A1" display="Liquidity Facilities Maturity Schedule, September 2011"/>
    <hyperlink ref="C9" location="'1.7'!A1" display="Reported Bank Bond Securities"/>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workbookViewId="0">
      <pane ySplit="2" topLeftCell="A62" activePane="bottomLeft" state="frozen"/>
      <selection pane="bottomLeft" activeCell="D62" sqref="D62"/>
    </sheetView>
  </sheetViews>
  <sheetFormatPr defaultRowHeight="15" x14ac:dyDescent="0.25"/>
  <cols>
    <col min="1" max="1" width="7.42578125" style="6" bestFit="1" customWidth="1"/>
    <col min="2" max="2" width="12.7109375" style="7" customWidth="1"/>
    <col min="3" max="3" width="12.7109375" style="8" customWidth="1"/>
    <col min="4" max="4" width="12.7109375" style="7" customWidth="1"/>
    <col min="5" max="16384" width="9.140625" style="2"/>
  </cols>
  <sheetData>
    <row r="1" spans="1:5" x14ac:dyDescent="0.25">
      <c r="B1" s="36" t="s">
        <v>169</v>
      </c>
      <c r="C1" s="36"/>
      <c r="D1" s="36"/>
    </row>
    <row r="2" spans="1:5" s="26" customFormat="1" x14ac:dyDescent="0.25">
      <c r="A2" s="22" t="s">
        <v>1</v>
      </c>
      <c r="B2" s="23" t="s">
        <v>4</v>
      </c>
      <c r="C2" s="24" t="s">
        <v>3</v>
      </c>
      <c r="D2" s="25" t="s">
        <v>67</v>
      </c>
    </row>
    <row r="3" spans="1:5" x14ac:dyDescent="0.25">
      <c r="A3" s="6">
        <v>40025</v>
      </c>
      <c r="B3" s="7">
        <v>420972.01964300184</v>
      </c>
      <c r="C3" s="8">
        <v>16169</v>
      </c>
      <c r="E3" s="7"/>
    </row>
    <row r="4" spans="1:5" x14ac:dyDescent="0.25">
      <c r="A4" s="6">
        <v>40056</v>
      </c>
      <c r="B4" s="7">
        <v>417210.09964300215</v>
      </c>
      <c r="C4" s="8">
        <v>15967</v>
      </c>
      <c r="E4" s="7"/>
    </row>
    <row r="5" spans="1:5" x14ac:dyDescent="0.25">
      <c r="A5" s="6">
        <v>40086</v>
      </c>
      <c r="B5" s="7">
        <v>414462.4336429977</v>
      </c>
      <c r="C5" s="8">
        <v>15812</v>
      </c>
      <c r="E5" s="7"/>
    </row>
    <row r="6" spans="1:5" x14ac:dyDescent="0.25">
      <c r="A6" s="6">
        <v>40117</v>
      </c>
      <c r="B6" s="7">
        <v>412366.66864300187</v>
      </c>
      <c r="C6" s="8">
        <v>15609</v>
      </c>
    </row>
    <row r="7" spans="1:5" x14ac:dyDescent="0.25">
      <c r="A7" s="6">
        <v>40147</v>
      </c>
      <c r="B7" s="7">
        <v>410676.68364300183</v>
      </c>
      <c r="C7" s="8">
        <v>15458</v>
      </c>
    </row>
    <row r="8" spans="1:5" x14ac:dyDescent="0.25">
      <c r="A8" s="6">
        <v>40178</v>
      </c>
      <c r="B8" s="7">
        <v>405951.33364300162</v>
      </c>
      <c r="C8" s="8">
        <v>15239</v>
      </c>
      <c r="E8" s="7"/>
    </row>
    <row r="9" spans="1:5" x14ac:dyDescent="0.25">
      <c r="A9" s="6">
        <v>40209</v>
      </c>
      <c r="B9" s="7">
        <v>404445.81514300127</v>
      </c>
      <c r="C9" s="8">
        <v>15115</v>
      </c>
      <c r="E9" s="7"/>
    </row>
    <row r="10" spans="1:5" x14ac:dyDescent="0.25">
      <c r="A10" s="6">
        <v>40237</v>
      </c>
      <c r="B10" s="7">
        <v>400912.6371430016</v>
      </c>
      <c r="C10" s="8">
        <v>14947</v>
      </c>
      <c r="E10" s="7"/>
    </row>
    <row r="11" spans="1:5" x14ac:dyDescent="0.25">
      <c r="A11" s="6">
        <v>40268</v>
      </c>
      <c r="B11" s="7">
        <v>397540.96914300189</v>
      </c>
      <c r="C11" s="8">
        <v>14766</v>
      </c>
      <c r="E11" s="7"/>
    </row>
    <row r="12" spans="1:5" x14ac:dyDescent="0.25">
      <c r="A12" s="6">
        <v>40298</v>
      </c>
      <c r="B12" s="7">
        <v>395864.99014300143</v>
      </c>
      <c r="C12" s="8">
        <v>14638</v>
      </c>
    </row>
    <row r="13" spans="1:5" x14ac:dyDescent="0.25">
      <c r="A13" s="6">
        <v>40329</v>
      </c>
      <c r="B13" s="7">
        <v>391851.24014300102</v>
      </c>
      <c r="C13" s="8">
        <v>14498</v>
      </c>
    </row>
    <row r="14" spans="1:5" x14ac:dyDescent="0.25">
      <c r="A14" s="6">
        <v>40359</v>
      </c>
      <c r="B14" s="7">
        <v>387703.12214300118</v>
      </c>
      <c r="C14" s="8">
        <v>14328</v>
      </c>
    </row>
    <row r="15" spans="1:5" x14ac:dyDescent="0.25">
      <c r="A15" s="6">
        <v>40390</v>
      </c>
      <c r="B15" s="7">
        <v>384851.0221430001</v>
      </c>
      <c r="C15" s="8">
        <v>14212</v>
      </c>
      <c r="E15" s="7"/>
    </row>
    <row r="16" spans="1:5" x14ac:dyDescent="0.25">
      <c r="A16" s="6">
        <v>40421</v>
      </c>
      <c r="B16" s="7">
        <v>383731.97214300022</v>
      </c>
      <c r="C16" s="8">
        <v>14098</v>
      </c>
      <c r="E16" s="7"/>
    </row>
    <row r="17" spans="1:5" x14ac:dyDescent="0.25">
      <c r="A17" s="6">
        <v>40451</v>
      </c>
      <c r="B17" s="7">
        <v>380919.29014300025</v>
      </c>
      <c r="C17" s="8">
        <v>13954</v>
      </c>
      <c r="E17" s="7"/>
    </row>
    <row r="18" spans="1:5" x14ac:dyDescent="0.25">
      <c r="A18" s="6">
        <v>40482</v>
      </c>
      <c r="B18" s="7">
        <v>376450.77077900025</v>
      </c>
      <c r="C18" s="8">
        <v>13795</v>
      </c>
      <c r="E18" s="7"/>
    </row>
    <row r="19" spans="1:5" x14ac:dyDescent="0.25">
      <c r="A19" s="6">
        <v>40512</v>
      </c>
      <c r="B19" s="7">
        <v>374909.85777900013</v>
      </c>
      <c r="C19" s="8">
        <v>13619</v>
      </c>
    </row>
    <row r="20" spans="1:5" x14ac:dyDescent="0.25">
      <c r="A20" s="6">
        <v>40543</v>
      </c>
      <c r="B20" s="7">
        <v>371260.56677900016</v>
      </c>
      <c r="C20" s="8">
        <v>13362</v>
      </c>
    </row>
    <row r="21" spans="1:5" x14ac:dyDescent="0.25">
      <c r="A21" s="6">
        <v>40574</v>
      </c>
      <c r="B21" s="7">
        <v>368270.75477900013</v>
      </c>
      <c r="C21" s="8">
        <v>13224</v>
      </c>
      <c r="E21" s="7"/>
    </row>
    <row r="22" spans="1:5" x14ac:dyDescent="0.25">
      <c r="A22" s="6">
        <v>40602</v>
      </c>
      <c r="B22" s="7">
        <v>363147.06177900021</v>
      </c>
      <c r="C22" s="8">
        <v>13104</v>
      </c>
      <c r="E22" s="7"/>
    </row>
    <row r="23" spans="1:5" x14ac:dyDescent="0.25">
      <c r="A23" s="6">
        <v>40633</v>
      </c>
      <c r="B23" s="7">
        <v>358760.38177900016</v>
      </c>
      <c r="C23" s="8">
        <v>12982</v>
      </c>
      <c r="E23" s="7"/>
    </row>
    <row r="24" spans="1:5" x14ac:dyDescent="0.25">
      <c r="A24" s="6">
        <v>40663</v>
      </c>
      <c r="B24" s="7">
        <v>355214.532779</v>
      </c>
      <c r="C24" s="8">
        <v>12878</v>
      </c>
      <c r="E24" s="7"/>
    </row>
    <row r="25" spans="1:5" x14ac:dyDescent="0.25">
      <c r="A25" s="17">
        <v>40694</v>
      </c>
      <c r="B25" s="18">
        <v>318913.64991600037</v>
      </c>
      <c r="C25" s="19">
        <v>12782</v>
      </c>
      <c r="D25" s="18"/>
    </row>
    <row r="26" spans="1:5" x14ac:dyDescent="0.25">
      <c r="A26" s="6">
        <v>40724</v>
      </c>
      <c r="B26" s="7">
        <v>313998.65690500033</v>
      </c>
      <c r="C26" s="8">
        <v>12662</v>
      </c>
      <c r="D26" s="7">
        <f t="shared" ref="D26:D62" si="0">B26-B25</f>
        <v>-4914.9930110000423</v>
      </c>
      <c r="E26" s="7"/>
    </row>
    <row r="27" spans="1:5" x14ac:dyDescent="0.25">
      <c r="A27" s="6">
        <v>40755</v>
      </c>
      <c r="B27" s="7">
        <v>311068.71640899999</v>
      </c>
      <c r="C27" s="8">
        <v>12587</v>
      </c>
      <c r="D27" s="7">
        <f t="shared" si="0"/>
        <v>-2929.9404960003449</v>
      </c>
      <c r="E27" s="7"/>
    </row>
    <row r="28" spans="1:5" x14ac:dyDescent="0.25">
      <c r="A28" s="6">
        <v>40786</v>
      </c>
      <c r="B28" s="7">
        <v>307269.90619400004</v>
      </c>
      <c r="C28" s="8">
        <v>12463</v>
      </c>
      <c r="D28" s="7">
        <f t="shared" si="0"/>
        <v>-3798.8102149999468</v>
      </c>
      <c r="E28" s="7"/>
    </row>
    <row r="29" spans="1:5" x14ac:dyDescent="0.25">
      <c r="A29" s="6">
        <v>40816</v>
      </c>
      <c r="B29" s="7">
        <v>301548.99936300004</v>
      </c>
      <c r="C29" s="8">
        <v>12343</v>
      </c>
      <c r="D29" s="7">
        <f t="shared" si="0"/>
        <v>-5720.9068310000002</v>
      </c>
      <c r="E29" s="7"/>
    </row>
    <row r="30" spans="1:5" x14ac:dyDescent="0.25">
      <c r="A30" s="6">
        <v>40847</v>
      </c>
      <c r="B30" s="7">
        <v>298511.63152200024</v>
      </c>
      <c r="C30" s="8">
        <v>12265</v>
      </c>
      <c r="D30" s="7">
        <f t="shared" si="0"/>
        <v>-3037.3678409997956</v>
      </c>
      <c r="E30" s="7"/>
    </row>
    <row r="31" spans="1:5" x14ac:dyDescent="0.25">
      <c r="A31" s="6">
        <v>40877</v>
      </c>
      <c r="B31" s="7">
        <v>302934.37337900029</v>
      </c>
      <c r="C31" s="8">
        <v>12163</v>
      </c>
      <c r="D31" s="7">
        <f t="shared" si="0"/>
        <v>4422.7418570000445</v>
      </c>
      <c r="E31" s="7"/>
    </row>
    <row r="32" spans="1:5" x14ac:dyDescent="0.25">
      <c r="A32" s="6">
        <v>40908</v>
      </c>
      <c r="B32" s="7">
        <v>292257.02471900021</v>
      </c>
      <c r="C32" s="8">
        <v>11972</v>
      </c>
      <c r="D32" s="7">
        <f t="shared" si="0"/>
        <v>-10677.348660000076</v>
      </c>
      <c r="E32" s="7"/>
    </row>
    <row r="33" spans="1:4" x14ac:dyDescent="0.25">
      <c r="A33" s="6">
        <v>40939</v>
      </c>
      <c r="B33" s="7">
        <v>292596.53551499895</v>
      </c>
      <c r="C33" s="8">
        <v>11872</v>
      </c>
      <c r="D33" s="7">
        <f t="shared" si="0"/>
        <v>339.51079599873628</v>
      </c>
    </row>
    <row r="34" spans="1:4" x14ac:dyDescent="0.25">
      <c r="A34" s="6">
        <v>40968</v>
      </c>
      <c r="B34" s="7">
        <v>290913.48351499921</v>
      </c>
      <c r="C34" s="8">
        <v>11796</v>
      </c>
      <c r="D34" s="7">
        <f t="shared" si="0"/>
        <v>-1683.0519999997341</v>
      </c>
    </row>
    <row r="35" spans="1:4" x14ac:dyDescent="0.25">
      <c r="A35" s="6">
        <v>40999</v>
      </c>
      <c r="B35" s="7">
        <v>287522.28306499904</v>
      </c>
      <c r="C35" s="8">
        <v>11691</v>
      </c>
      <c r="D35" s="7">
        <f t="shared" si="0"/>
        <v>-3391.2004500001785</v>
      </c>
    </row>
    <row r="36" spans="1:4" x14ac:dyDescent="0.25">
      <c r="A36" s="6">
        <v>41029</v>
      </c>
      <c r="B36" s="7">
        <v>286499.00606499903</v>
      </c>
      <c r="C36" s="8">
        <v>11612</v>
      </c>
      <c r="D36" s="7">
        <f t="shared" si="0"/>
        <v>-1023.2770000000019</v>
      </c>
    </row>
    <row r="37" spans="1:4" x14ac:dyDescent="0.25">
      <c r="A37" s="6">
        <v>41060</v>
      </c>
      <c r="B37" s="7">
        <v>284603.6370649992</v>
      </c>
      <c r="C37" s="8">
        <v>11511</v>
      </c>
      <c r="D37" s="7">
        <f t="shared" si="0"/>
        <v>-1895.3689999998314</v>
      </c>
    </row>
    <row r="38" spans="1:4" x14ac:dyDescent="0.25">
      <c r="A38" s="6">
        <v>41090</v>
      </c>
      <c r="B38" s="7">
        <v>277405.23873099982</v>
      </c>
      <c r="C38" s="8">
        <v>11354</v>
      </c>
      <c r="D38" s="7">
        <f t="shared" si="0"/>
        <v>-7198.3983339993865</v>
      </c>
    </row>
    <row r="39" spans="1:4" x14ac:dyDescent="0.25">
      <c r="A39" s="6">
        <v>41121</v>
      </c>
      <c r="B39" s="7">
        <v>272460.4569049995</v>
      </c>
      <c r="C39" s="8">
        <v>11190</v>
      </c>
      <c r="D39" s="7">
        <f t="shared" si="0"/>
        <v>-4944.7818260003114</v>
      </c>
    </row>
    <row r="40" spans="1:4" x14ac:dyDescent="0.25">
      <c r="A40" s="6">
        <v>41152</v>
      </c>
      <c r="B40" s="7">
        <v>267135.83090499975</v>
      </c>
      <c r="C40" s="8">
        <v>11010</v>
      </c>
      <c r="D40" s="7">
        <f t="shared" si="0"/>
        <v>-5324.6259999997565</v>
      </c>
    </row>
    <row r="41" spans="1:4" x14ac:dyDescent="0.25">
      <c r="A41" s="6">
        <v>41182</v>
      </c>
      <c r="B41" s="7">
        <v>263534.63890499971</v>
      </c>
      <c r="C41" s="8">
        <v>10844</v>
      </c>
      <c r="D41" s="7">
        <f t="shared" si="0"/>
        <v>-3601.1920000000391</v>
      </c>
    </row>
    <row r="42" spans="1:4" x14ac:dyDescent="0.25">
      <c r="A42" s="6">
        <v>41213</v>
      </c>
      <c r="B42" s="7">
        <v>260592.32695499982</v>
      </c>
      <c r="C42" s="8">
        <v>10715</v>
      </c>
      <c r="D42" s="7">
        <f t="shared" si="0"/>
        <v>-2942.3119499998866</v>
      </c>
    </row>
    <row r="43" spans="1:4" x14ac:dyDescent="0.25">
      <c r="A43" s="6">
        <v>41243</v>
      </c>
      <c r="B43" s="7">
        <v>258092.93040500008</v>
      </c>
      <c r="C43" s="8">
        <v>10591</v>
      </c>
      <c r="D43" s="7">
        <f t="shared" si="0"/>
        <v>-2499.396549999743</v>
      </c>
    </row>
    <row r="44" spans="1:4" x14ac:dyDescent="0.25">
      <c r="A44" s="6">
        <v>41274</v>
      </c>
      <c r="B44" s="7">
        <v>254644.8819829998</v>
      </c>
      <c r="C44" s="8">
        <v>10363</v>
      </c>
      <c r="D44" s="7">
        <f t="shared" si="0"/>
        <v>-3448.0484220002836</v>
      </c>
    </row>
    <row r="45" spans="1:4" x14ac:dyDescent="0.25">
      <c r="A45" s="6">
        <v>41305</v>
      </c>
      <c r="B45" s="7">
        <v>261902.60495099993</v>
      </c>
      <c r="C45" s="8">
        <v>10268</v>
      </c>
      <c r="D45" s="7">
        <f t="shared" si="0"/>
        <v>7257.7229680001328</v>
      </c>
    </row>
    <row r="46" spans="1:4" x14ac:dyDescent="0.25">
      <c r="A46" s="6">
        <v>41333</v>
      </c>
      <c r="B46" s="7">
        <v>258703.12095699998</v>
      </c>
      <c r="C46" s="8">
        <v>10163</v>
      </c>
      <c r="D46" s="7">
        <f t="shared" si="0"/>
        <v>-3199.4839939999511</v>
      </c>
    </row>
    <row r="47" spans="1:4" x14ac:dyDescent="0.25">
      <c r="A47" s="6">
        <v>41364</v>
      </c>
      <c r="B47" s="7">
        <v>256168.374851</v>
      </c>
      <c r="C47" s="8">
        <v>10060</v>
      </c>
      <c r="D47" s="7">
        <f t="shared" si="0"/>
        <v>-2534.7461059999769</v>
      </c>
    </row>
    <row r="48" spans="1:4" x14ac:dyDescent="0.25">
      <c r="A48" s="6">
        <v>41394</v>
      </c>
      <c r="B48" s="7">
        <v>253248.04572799991</v>
      </c>
      <c r="C48" s="8">
        <v>9951</v>
      </c>
      <c r="D48" s="7">
        <f t="shared" si="0"/>
        <v>-2920.3291230000905</v>
      </c>
    </row>
    <row r="49" spans="1:4" x14ac:dyDescent="0.25">
      <c r="A49" s="6">
        <v>41425</v>
      </c>
      <c r="B49" s="7">
        <v>249375.37791800001</v>
      </c>
      <c r="C49" s="8">
        <v>9788</v>
      </c>
      <c r="D49" s="7">
        <f t="shared" si="0"/>
        <v>-3872.6678099998971</v>
      </c>
    </row>
    <row r="50" spans="1:4" x14ac:dyDescent="0.25">
      <c r="A50" s="6">
        <v>41455</v>
      </c>
      <c r="B50" s="7">
        <v>245702.226906</v>
      </c>
      <c r="C50" s="8">
        <v>9621</v>
      </c>
      <c r="D50" s="7">
        <f t="shared" si="0"/>
        <v>-3673.1510120000166</v>
      </c>
    </row>
    <row r="51" spans="1:4" x14ac:dyDescent="0.25">
      <c r="A51" s="6">
        <v>41486</v>
      </c>
      <c r="B51" s="7">
        <v>242201.92240600006</v>
      </c>
      <c r="C51" s="8">
        <v>9480</v>
      </c>
      <c r="D51" s="7">
        <f t="shared" si="0"/>
        <v>-3500.3044999999402</v>
      </c>
    </row>
    <row r="52" spans="1:4" x14ac:dyDescent="0.25">
      <c r="A52" s="6">
        <v>41517</v>
      </c>
      <c r="B52" s="7">
        <v>239005.86540600006</v>
      </c>
      <c r="C52" s="8">
        <v>9330</v>
      </c>
      <c r="D52" s="7">
        <f t="shared" si="0"/>
        <v>-3196.0570000000007</v>
      </c>
    </row>
    <row r="53" spans="1:4" x14ac:dyDescent="0.25">
      <c r="A53" s="6">
        <v>41547</v>
      </c>
      <c r="B53" s="7">
        <v>238168.25040600012</v>
      </c>
      <c r="C53" s="8">
        <v>9232</v>
      </c>
      <c r="D53" s="7">
        <f t="shared" si="0"/>
        <v>-837.61499999993248</v>
      </c>
    </row>
    <row r="54" spans="1:4" x14ac:dyDescent="0.25">
      <c r="A54" s="6">
        <v>41578</v>
      </c>
      <c r="B54" s="7">
        <v>229003.91190600008</v>
      </c>
      <c r="C54" s="8">
        <v>9154</v>
      </c>
      <c r="D54" s="7">
        <f t="shared" si="0"/>
        <v>-9164.3385000000417</v>
      </c>
    </row>
    <row r="55" spans="1:4" x14ac:dyDescent="0.25">
      <c r="A55" s="6">
        <v>41608</v>
      </c>
      <c r="B55" s="7">
        <v>227934.00268599988</v>
      </c>
      <c r="C55" s="8">
        <v>9044</v>
      </c>
      <c r="D55" s="7">
        <f t="shared" si="0"/>
        <v>-1069.9092200002051</v>
      </c>
    </row>
    <row r="56" spans="1:4" x14ac:dyDescent="0.25">
      <c r="A56" s="6">
        <v>41639</v>
      </c>
      <c r="B56" s="7">
        <v>225222.63761599993</v>
      </c>
      <c r="C56" s="8">
        <v>8896</v>
      </c>
      <c r="D56" s="7">
        <f t="shared" si="0"/>
        <v>-2711.3650699999416</v>
      </c>
    </row>
    <row r="57" spans="1:4" x14ac:dyDescent="0.25">
      <c r="A57" s="6">
        <v>41670</v>
      </c>
      <c r="B57" s="7">
        <v>223806.81960499982</v>
      </c>
      <c r="C57" s="8">
        <v>8835</v>
      </c>
      <c r="D57" s="7">
        <f t="shared" si="0"/>
        <v>-1415.8180110001122</v>
      </c>
    </row>
    <row r="58" spans="1:4" x14ac:dyDescent="0.25">
      <c r="A58" s="6">
        <v>41698</v>
      </c>
      <c r="B58" s="7">
        <v>222545.00660499997</v>
      </c>
      <c r="C58" s="8">
        <v>8750</v>
      </c>
      <c r="D58" s="7">
        <f t="shared" si="0"/>
        <v>-1261.8129999998491</v>
      </c>
    </row>
    <row r="59" spans="1:4" x14ac:dyDescent="0.25">
      <c r="A59" s="6">
        <v>41729</v>
      </c>
      <c r="B59" s="7">
        <v>220461.88678999996</v>
      </c>
      <c r="C59" s="8">
        <v>8665</v>
      </c>
      <c r="D59" s="7">
        <f t="shared" si="0"/>
        <v>-2083.1198150000127</v>
      </c>
    </row>
    <row r="60" spans="1:4" x14ac:dyDescent="0.25">
      <c r="A60" s="6">
        <v>41759</v>
      </c>
      <c r="B60" s="7">
        <v>217969.81028999996</v>
      </c>
      <c r="C60" s="8">
        <v>8590</v>
      </c>
      <c r="D60" s="7">
        <f t="shared" si="0"/>
        <v>-2492.0764999999956</v>
      </c>
    </row>
    <row r="61" spans="1:4" x14ac:dyDescent="0.25">
      <c r="A61" s="6">
        <v>41790</v>
      </c>
      <c r="B61" s="7">
        <v>217173.30010499997</v>
      </c>
      <c r="C61" s="8">
        <v>8517</v>
      </c>
      <c r="D61" s="7">
        <f t="shared" si="0"/>
        <v>-796.51018499999191</v>
      </c>
    </row>
    <row r="62" spans="1:4" x14ac:dyDescent="0.25">
      <c r="A62" s="6">
        <v>41820</v>
      </c>
      <c r="B62" s="7">
        <v>215891.41010499987</v>
      </c>
      <c r="C62" s="8">
        <v>8459</v>
      </c>
      <c r="D62" s="7">
        <f t="shared" si="0"/>
        <v>-1281.8900000001013</v>
      </c>
    </row>
    <row r="64" spans="1:4" x14ac:dyDescent="0.25">
      <c r="A64" s="12" t="s">
        <v>133</v>
      </c>
    </row>
    <row r="65" spans="1:5" x14ac:dyDescent="0.25">
      <c r="A65" s="17" t="s">
        <v>136</v>
      </c>
      <c r="B65" s="18"/>
      <c r="C65" s="19"/>
      <c r="D65" s="18"/>
      <c r="E65" s="34"/>
    </row>
  </sheetData>
  <mergeCells count="1">
    <mergeCell ref="B1:D1"/>
  </mergeCells>
  <hyperlinks>
    <hyperlink ref="A64" location="TOC!C3" display="Return to Table of Content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8"/>
  <sheetViews>
    <sheetView workbookViewId="0">
      <pane xSplit="1" ySplit="1" topLeftCell="AN24"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4" width="10.140625" style="7" bestFit="1" customWidth="1"/>
    <col min="5" max="9" width="10.140625" style="7" customWidth="1"/>
    <col min="10" max="11" width="9.85546875" style="7" customWidth="1"/>
    <col min="12" max="21" width="10.140625" style="7" customWidth="1"/>
    <col min="22" max="23" width="9.85546875" style="7" customWidth="1"/>
    <col min="24" max="31" width="10.140625" style="7" customWidth="1"/>
    <col min="32" max="42" width="9.85546875" style="7" customWidth="1"/>
    <col min="43" max="61" width="9.85546875" style="7" bestFit="1" customWidth="1"/>
    <col min="62" max="16384" width="9.140625" style="7"/>
  </cols>
  <sheetData>
    <row r="1" spans="1:61" s="6" customFormat="1" x14ac:dyDescent="0.25">
      <c r="A1" s="13" t="s">
        <v>133</v>
      </c>
      <c r="B1" s="6">
        <v>39995</v>
      </c>
      <c r="C1" s="6">
        <v>40026</v>
      </c>
      <c r="D1" s="6">
        <v>40057</v>
      </c>
      <c r="E1" s="6">
        <v>40087</v>
      </c>
      <c r="F1" s="6">
        <v>40118</v>
      </c>
      <c r="G1" s="6">
        <v>40148</v>
      </c>
      <c r="H1" s="6">
        <v>40179</v>
      </c>
      <c r="I1" s="6">
        <v>40210</v>
      </c>
      <c r="J1" s="6">
        <v>40238</v>
      </c>
      <c r="K1" s="6">
        <v>40269</v>
      </c>
      <c r="L1" s="6">
        <v>40299</v>
      </c>
      <c r="M1" s="6">
        <v>40330</v>
      </c>
      <c r="N1" s="6">
        <v>40360</v>
      </c>
      <c r="O1" s="6">
        <v>40391</v>
      </c>
      <c r="P1" s="6">
        <v>40422</v>
      </c>
      <c r="Q1" s="6">
        <v>40452</v>
      </c>
      <c r="R1" s="6">
        <v>40483</v>
      </c>
      <c r="S1" s="6">
        <v>40513</v>
      </c>
      <c r="T1" s="6">
        <v>40544</v>
      </c>
      <c r="U1" s="6">
        <v>40575</v>
      </c>
      <c r="V1" s="6">
        <v>40603</v>
      </c>
      <c r="W1" s="6">
        <v>40634</v>
      </c>
      <c r="X1" s="6">
        <v>40694</v>
      </c>
      <c r="Y1" s="6">
        <v>40724</v>
      </c>
      <c r="Z1" s="6">
        <v>40755</v>
      </c>
      <c r="AA1" s="6">
        <v>40786</v>
      </c>
      <c r="AB1" s="6">
        <v>40816</v>
      </c>
      <c r="AC1" s="6">
        <v>40817</v>
      </c>
      <c r="AD1" s="6">
        <v>40848</v>
      </c>
      <c r="AE1" s="6">
        <v>40878</v>
      </c>
      <c r="AF1" s="6">
        <v>40909</v>
      </c>
      <c r="AG1" s="6">
        <v>40940</v>
      </c>
      <c r="AH1" s="6">
        <v>40969</v>
      </c>
      <c r="AI1" s="6">
        <v>41000</v>
      </c>
      <c r="AJ1" s="6">
        <v>41030</v>
      </c>
      <c r="AK1" s="6">
        <v>41061</v>
      </c>
      <c r="AL1" s="6">
        <v>41091</v>
      </c>
      <c r="AM1" s="6">
        <v>41122</v>
      </c>
      <c r="AN1" s="6">
        <v>41153</v>
      </c>
      <c r="AO1" s="6">
        <v>41213</v>
      </c>
      <c r="AP1" s="6">
        <v>41243</v>
      </c>
      <c r="AQ1" s="6">
        <v>41274</v>
      </c>
      <c r="AR1" s="6">
        <v>41305</v>
      </c>
      <c r="AS1" s="6">
        <v>41333</v>
      </c>
      <c r="AT1" s="6">
        <v>41364</v>
      </c>
      <c r="AU1" s="6">
        <v>41394</v>
      </c>
      <c r="AV1" s="6">
        <v>41425</v>
      </c>
      <c r="AW1" s="6">
        <v>41455</v>
      </c>
      <c r="AX1" s="6">
        <v>41486</v>
      </c>
      <c r="AY1" s="6">
        <v>41517</v>
      </c>
      <c r="AZ1" s="6">
        <v>41547</v>
      </c>
      <c r="BA1" s="6">
        <v>41578</v>
      </c>
      <c r="BB1" s="6">
        <v>41608</v>
      </c>
      <c r="BC1" s="6">
        <v>41639</v>
      </c>
      <c r="BD1" s="6">
        <v>41670</v>
      </c>
      <c r="BE1" s="6">
        <v>41698</v>
      </c>
      <c r="BF1" s="6">
        <v>41729</v>
      </c>
      <c r="BG1" s="6">
        <v>41759</v>
      </c>
      <c r="BH1" s="6">
        <v>41790</v>
      </c>
      <c r="BI1" s="6">
        <v>41820</v>
      </c>
    </row>
    <row r="2" spans="1:61" x14ac:dyDescent="0.25">
      <c r="A2" s="7" t="s">
        <v>10</v>
      </c>
      <c r="B2" s="7">
        <v>2383.165</v>
      </c>
      <c r="C2" s="7">
        <v>2422.3300000000004</v>
      </c>
      <c r="D2" s="7">
        <v>2422.3300000000004</v>
      </c>
      <c r="E2" s="7">
        <v>2422.33</v>
      </c>
      <c r="F2" s="7">
        <v>2432.0149999999999</v>
      </c>
      <c r="G2" s="7">
        <v>2432.0149999999999</v>
      </c>
      <c r="H2" s="7">
        <v>2432.0149999999999</v>
      </c>
      <c r="I2" s="7">
        <v>2324.6299999999997</v>
      </c>
      <c r="J2" s="7">
        <v>2324.6299999999997</v>
      </c>
      <c r="K2" s="7">
        <v>2324.6299999999997</v>
      </c>
      <c r="L2" s="7">
        <v>2324.6299999999997</v>
      </c>
      <c r="M2" s="7">
        <v>2315.1299999999997</v>
      </c>
      <c r="N2" s="7">
        <v>2315.1299999999997</v>
      </c>
      <c r="O2" s="7">
        <v>2315.1299999999997</v>
      </c>
      <c r="P2" s="7">
        <v>2315.1299999999997</v>
      </c>
      <c r="Q2" s="7">
        <v>2315.1299999999997</v>
      </c>
      <c r="R2" s="7">
        <v>2260.1299999999997</v>
      </c>
      <c r="S2" s="7">
        <v>2260.1299999999997</v>
      </c>
      <c r="T2" s="7">
        <v>2260.1299999999997</v>
      </c>
      <c r="U2" s="7">
        <v>2260.1299999999997</v>
      </c>
      <c r="V2" s="7">
        <v>1618.7999999999997</v>
      </c>
      <c r="W2" s="7">
        <v>1618.7999999999997</v>
      </c>
      <c r="X2" s="7">
        <v>1523.9</v>
      </c>
      <c r="Y2" s="7">
        <v>1523.9</v>
      </c>
      <c r="Z2" s="7">
        <v>1523.7550000000001</v>
      </c>
      <c r="AA2" s="7">
        <v>1593.0050000000001</v>
      </c>
      <c r="AB2" s="7">
        <v>1593.0050000000001</v>
      </c>
      <c r="AC2" s="7">
        <v>1584.3050000000003</v>
      </c>
      <c r="AD2" s="7">
        <v>1584.3050000000003</v>
      </c>
      <c r="AE2" s="7">
        <v>1582.02</v>
      </c>
      <c r="AF2" s="7">
        <v>1582.0199999999995</v>
      </c>
      <c r="AG2" s="7">
        <v>1582.0199999999995</v>
      </c>
      <c r="AH2" s="7">
        <v>1582.0199999999995</v>
      </c>
      <c r="AI2" s="7">
        <v>1582.0199999999995</v>
      </c>
      <c r="AJ2" s="7">
        <v>1581.3799999999997</v>
      </c>
      <c r="AK2" s="7">
        <v>1557.4099999999996</v>
      </c>
      <c r="AL2" s="7">
        <v>1604.8199999999995</v>
      </c>
      <c r="AM2" s="7">
        <v>1604.8199999999995</v>
      </c>
      <c r="AN2" s="7">
        <v>1672.9399999999994</v>
      </c>
      <c r="AO2" s="7">
        <v>1722.9399999999994</v>
      </c>
      <c r="AP2" s="7">
        <v>1722.9399999999994</v>
      </c>
      <c r="AQ2" s="7">
        <v>1719.0549999999998</v>
      </c>
      <c r="AR2" s="7">
        <v>1716.71</v>
      </c>
      <c r="AS2" s="7">
        <v>1716.71</v>
      </c>
      <c r="AT2" s="7">
        <v>1648.5899999999997</v>
      </c>
      <c r="AU2" s="7">
        <v>1648.5899999999997</v>
      </c>
      <c r="AV2" s="7">
        <v>1648.5899999999997</v>
      </c>
      <c r="AW2" s="7">
        <v>1697.08</v>
      </c>
      <c r="AX2" s="7">
        <v>1694.6799999999998</v>
      </c>
      <c r="AY2" s="7">
        <v>1694.6799999999998</v>
      </c>
      <c r="AZ2" s="7">
        <v>1694.6799999999998</v>
      </c>
      <c r="BA2" s="7">
        <v>1694.6799999999998</v>
      </c>
      <c r="BB2" s="7">
        <v>1700.6800000000003</v>
      </c>
      <c r="BC2" s="7">
        <v>1690.8200000000002</v>
      </c>
      <c r="BD2" s="7">
        <v>1688.37</v>
      </c>
      <c r="BE2" s="7">
        <v>1688.37</v>
      </c>
      <c r="BF2" s="7">
        <v>1688.37</v>
      </c>
      <c r="BG2" s="7">
        <v>1688.37</v>
      </c>
      <c r="BH2" s="7">
        <v>1688.37</v>
      </c>
      <c r="BI2" s="7">
        <v>1666.4349999999999</v>
      </c>
    </row>
    <row r="3" spans="1:61" x14ac:dyDescent="0.25">
      <c r="A3" s="7" t="s">
        <v>11</v>
      </c>
      <c r="B3" s="7">
        <v>4856.3690000000006</v>
      </c>
      <c r="C3" s="7">
        <v>4713.6939999999995</v>
      </c>
      <c r="D3" s="7">
        <v>4713.6939999999995</v>
      </c>
      <c r="E3" s="7">
        <v>4694.7340000000004</v>
      </c>
      <c r="F3" s="7">
        <v>4640.6689999999999</v>
      </c>
      <c r="G3" s="7">
        <v>4565.4489999999996</v>
      </c>
      <c r="H3" s="7">
        <v>4707.5789999999997</v>
      </c>
      <c r="I3" s="7">
        <v>4602.7089999999998</v>
      </c>
      <c r="J3" s="7">
        <v>4589.0289999999995</v>
      </c>
      <c r="K3" s="7">
        <v>4572.0839999999998</v>
      </c>
      <c r="L3" s="7">
        <v>4531.6639999999998</v>
      </c>
      <c r="M3" s="7">
        <v>4472.9789999999994</v>
      </c>
      <c r="N3" s="7">
        <v>4686.9389999999994</v>
      </c>
      <c r="O3" s="7">
        <v>4678.0939999999991</v>
      </c>
      <c r="P3" s="7">
        <v>4696.0939999999991</v>
      </c>
      <c r="Q3" s="7">
        <v>4694.4089999999987</v>
      </c>
      <c r="R3" s="7">
        <v>4490.7239999999983</v>
      </c>
      <c r="S3" s="7">
        <v>4301.1639999999979</v>
      </c>
      <c r="T3" s="7">
        <v>4297.6639999999979</v>
      </c>
      <c r="U3" s="7">
        <v>4286.4139999999979</v>
      </c>
      <c r="V3" s="7">
        <v>4275.8939999999975</v>
      </c>
      <c r="W3" s="7">
        <v>4267.8939999999975</v>
      </c>
      <c r="X3" s="7">
        <v>4192.5045</v>
      </c>
      <c r="Y3" s="7">
        <v>4175.2294999999995</v>
      </c>
      <c r="Z3" s="7">
        <v>4315.0694999999996</v>
      </c>
      <c r="AA3" s="7">
        <v>4282.7294999999995</v>
      </c>
      <c r="AB3" s="7">
        <v>4071.1895</v>
      </c>
      <c r="AC3" s="7">
        <v>4056.5044999999996</v>
      </c>
      <c r="AD3" s="7">
        <v>4180.0995000000003</v>
      </c>
      <c r="AE3" s="7">
        <v>4322.5244999999995</v>
      </c>
      <c r="AF3" s="7">
        <v>4312.2744999999995</v>
      </c>
      <c r="AG3" s="7">
        <v>4306.2505000000001</v>
      </c>
      <c r="AH3" s="7">
        <v>3076.2554999999998</v>
      </c>
      <c r="AI3" s="7">
        <v>2974.5104999999999</v>
      </c>
      <c r="AJ3" s="7">
        <v>3000.7655</v>
      </c>
      <c r="AK3" s="7">
        <v>2968.7804999999998</v>
      </c>
      <c r="AL3" s="7">
        <v>2853.3555000000001</v>
      </c>
      <c r="AM3" s="7">
        <v>2971.2004999999999</v>
      </c>
      <c r="AN3" s="7">
        <v>2937.4955</v>
      </c>
      <c r="AO3" s="7">
        <v>2972.4304999999999</v>
      </c>
      <c r="AP3" s="7">
        <v>2959.4955</v>
      </c>
      <c r="AQ3" s="7">
        <v>2892.5865000000003</v>
      </c>
      <c r="AR3" s="7">
        <v>2895.7195000000002</v>
      </c>
      <c r="AS3" s="7">
        <v>2895.5425000000005</v>
      </c>
      <c r="AT3" s="7">
        <v>2859.0005000000001</v>
      </c>
      <c r="AU3" s="7">
        <v>2833.2755000000006</v>
      </c>
      <c r="AV3" s="7">
        <v>2830.5405000000005</v>
      </c>
      <c r="AW3" s="7">
        <v>2828.0905000000002</v>
      </c>
      <c r="AX3" s="7">
        <v>2826.7755000000006</v>
      </c>
      <c r="AY3" s="7">
        <v>2731.0095000000001</v>
      </c>
      <c r="AZ3" s="7">
        <v>2675.6845000000003</v>
      </c>
      <c r="BA3" s="7">
        <v>2668.8445000000002</v>
      </c>
      <c r="BB3" s="7">
        <v>2618.6545000000006</v>
      </c>
      <c r="BC3" s="7">
        <v>2628.107</v>
      </c>
      <c r="BD3" s="7">
        <v>2627.2120000000004</v>
      </c>
      <c r="BE3" s="7">
        <v>2627.03</v>
      </c>
      <c r="BF3" s="7">
        <v>2626.51</v>
      </c>
      <c r="BG3" s="7">
        <v>2626.28</v>
      </c>
      <c r="BH3" s="7">
        <v>2628.2550000000001</v>
      </c>
      <c r="BI3" s="7">
        <v>2626.8150000000005</v>
      </c>
    </row>
    <row r="4" spans="1:61" x14ac:dyDescent="0.25">
      <c r="A4" s="7" t="s">
        <v>12</v>
      </c>
      <c r="B4" s="7">
        <v>577.12999999999988</v>
      </c>
      <c r="C4" s="7">
        <v>559.67999999999984</v>
      </c>
      <c r="D4" s="7">
        <v>559.67999999999984</v>
      </c>
      <c r="E4" s="7">
        <v>559.67999999999995</v>
      </c>
      <c r="F4" s="7">
        <v>558.07999999999993</v>
      </c>
      <c r="G4" s="7">
        <v>558.07999999999993</v>
      </c>
      <c r="H4" s="7">
        <v>558.07999999999993</v>
      </c>
      <c r="I4" s="7">
        <v>558.07999999999993</v>
      </c>
      <c r="J4" s="7">
        <v>558.07999999999993</v>
      </c>
      <c r="K4" s="7">
        <v>558.07999999999993</v>
      </c>
      <c r="L4" s="7">
        <v>556.13999999999987</v>
      </c>
      <c r="M4" s="7">
        <v>556.13999999999987</v>
      </c>
      <c r="N4" s="7">
        <v>556.14</v>
      </c>
      <c r="O4" s="7">
        <v>556.14</v>
      </c>
      <c r="P4" s="7">
        <v>556.14</v>
      </c>
      <c r="Q4" s="7">
        <v>596.14</v>
      </c>
      <c r="R4" s="7">
        <v>596.14</v>
      </c>
      <c r="S4" s="7">
        <v>572.36999999999989</v>
      </c>
      <c r="T4" s="7">
        <v>572.36999999999989</v>
      </c>
      <c r="U4" s="7">
        <v>563.36999999999989</v>
      </c>
      <c r="V4" s="7">
        <v>563.36999999999989</v>
      </c>
      <c r="W4" s="7">
        <v>563.36999999999989</v>
      </c>
      <c r="X4" s="7">
        <v>496.51500000000004</v>
      </c>
      <c r="Y4" s="7">
        <v>497.39500000000004</v>
      </c>
      <c r="Z4" s="7">
        <v>471.17</v>
      </c>
      <c r="AA4" s="7">
        <v>471.17</v>
      </c>
      <c r="AB4" s="7">
        <v>471.17</v>
      </c>
      <c r="AC4" s="7">
        <v>470.37</v>
      </c>
      <c r="AD4" s="7">
        <v>470.37</v>
      </c>
      <c r="AE4" s="7">
        <v>462.78000000000003</v>
      </c>
      <c r="AF4" s="7">
        <v>453.60500000000002</v>
      </c>
      <c r="AG4" s="7">
        <v>453.60500000000002</v>
      </c>
      <c r="AH4" s="7">
        <v>453.08000000000004</v>
      </c>
      <c r="AI4" s="7">
        <v>452.98</v>
      </c>
      <c r="AJ4" s="7">
        <v>451.93000000000006</v>
      </c>
      <c r="AK4" s="7">
        <v>450.57500000000005</v>
      </c>
      <c r="AL4" s="7">
        <v>441.44</v>
      </c>
      <c r="AM4" s="7">
        <v>441.44</v>
      </c>
      <c r="AN4" s="7">
        <v>441.44</v>
      </c>
      <c r="AO4" s="7">
        <v>440.64000000000004</v>
      </c>
      <c r="AP4" s="7">
        <v>431.935</v>
      </c>
      <c r="AQ4" s="7">
        <v>399.54</v>
      </c>
      <c r="AR4" s="7">
        <v>399.53999999999996</v>
      </c>
      <c r="AS4" s="7">
        <v>399.03999999999996</v>
      </c>
      <c r="AT4" s="7">
        <v>398.51499999999999</v>
      </c>
      <c r="AU4" s="7">
        <v>388.72500000000002</v>
      </c>
      <c r="AV4" s="7">
        <v>388.72500000000002</v>
      </c>
      <c r="AW4" s="7">
        <v>388.09500000000003</v>
      </c>
      <c r="AX4" s="7">
        <v>388.09500000000003</v>
      </c>
      <c r="AY4" s="7">
        <v>377.815</v>
      </c>
      <c r="AZ4" s="7">
        <v>377.815</v>
      </c>
      <c r="BA4" s="7">
        <v>377.01499999999999</v>
      </c>
      <c r="BB4" s="7">
        <v>376.53500000000003</v>
      </c>
      <c r="BC4" s="7">
        <v>370.59999999999997</v>
      </c>
      <c r="BD4" s="7">
        <v>370.59999999999997</v>
      </c>
      <c r="BE4" s="7">
        <v>370.59999999999997</v>
      </c>
      <c r="BF4" s="7">
        <v>370.07499999999999</v>
      </c>
      <c r="BG4" s="7">
        <v>369.83499999999998</v>
      </c>
      <c r="BH4" s="7">
        <v>369.83499999999998</v>
      </c>
      <c r="BI4" s="7">
        <v>362.22999999999996</v>
      </c>
    </row>
    <row r="5" spans="1:61" x14ac:dyDescent="0.25">
      <c r="A5" s="7" t="s">
        <v>13</v>
      </c>
      <c r="B5" s="7">
        <v>3775.2760000000003</v>
      </c>
      <c r="C5" s="7">
        <v>3764.7759999999998</v>
      </c>
      <c r="D5" s="7">
        <v>3764.7759999999998</v>
      </c>
      <c r="E5" s="7">
        <v>3764.7760000000003</v>
      </c>
      <c r="F5" s="7">
        <v>3645.6559999999995</v>
      </c>
      <c r="G5" s="7">
        <v>3635.9309999999996</v>
      </c>
      <c r="H5" s="7">
        <v>3614.9559999999997</v>
      </c>
      <c r="I5" s="7">
        <v>3439.9559999999997</v>
      </c>
      <c r="J5" s="7">
        <v>3382.3709999999996</v>
      </c>
      <c r="K5" s="7">
        <v>3382.3709999999996</v>
      </c>
      <c r="L5" s="7">
        <v>3237.9709999999995</v>
      </c>
      <c r="M5" s="7">
        <v>3237.9709999999995</v>
      </c>
      <c r="N5" s="7">
        <v>3201.6860000000006</v>
      </c>
      <c r="O5" s="7">
        <v>3091.4110000000005</v>
      </c>
      <c r="P5" s="7">
        <v>3046.511</v>
      </c>
      <c r="Q5" s="7">
        <v>3038.1109999999999</v>
      </c>
      <c r="R5" s="7">
        <v>3103.1109999999999</v>
      </c>
      <c r="S5" s="7">
        <v>3302.1310000000003</v>
      </c>
      <c r="T5" s="7">
        <v>3261.2809999999999</v>
      </c>
      <c r="U5" s="7">
        <v>3261.2809999999999</v>
      </c>
      <c r="V5" s="7">
        <v>3261.2809999999999</v>
      </c>
      <c r="W5" s="7">
        <v>3261.2809999999999</v>
      </c>
      <c r="X5" s="7">
        <v>3066.0263999999997</v>
      </c>
      <c r="Y5" s="7">
        <v>3043.6350000000002</v>
      </c>
      <c r="Z5" s="7">
        <v>2986.0650000000001</v>
      </c>
      <c r="AA5" s="7">
        <v>2984.21</v>
      </c>
      <c r="AB5" s="7">
        <v>2931.5899999999997</v>
      </c>
      <c r="AC5" s="7">
        <v>2969.4950000000003</v>
      </c>
      <c r="AD5" s="7">
        <v>2957.6150000000002</v>
      </c>
      <c r="AE5" s="7">
        <v>2893.355</v>
      </c>
      <c r="AF5" s="7">
        <v>2908.1849999999995</v>
      </c>
      <c r="AG5" s="7">
        <v>2882.2149999999988</v>
      </c>
      <c r="AH5" s="7">
        <v>2874.9159999999993</v>
      </c>
      <c r="AI5" s="7">
        <v>2874.4759999999997</v>
      </c>
      <c r="AJ5" s="7">
        <v>2872.9309999999996</v>
      </c>
      <c r="AK5" s="7">
        <v>2839.9410000000003</v>
      </c>
      <c r="AL5" s="7">
        <v>2805.0260000000003</v>
      </c>
      <c r="AM5" s="7">
        <v>2594.0459999999994</v>
      </c>
      <c r="AN5" s="7">
        <v>2548.5509999999995</v>
      </c>
      <c r="AO5" s="7">
        <v>2548.0409999999993</v>
      </c>
      <c r="AP5" s="7">
        <v>2544.8559999999993</v>
      </c>
      <c r="AQ5" s="7">
        <v>2558.6959999999995</v>
      </c>
      <c r="AR5" s="7">
        <v>2415.0560000000009</v>
      </c>
      <c r="AS5" s="7">
        <v>2414.161000000001</v>
      </c>
      <c r="AT5" s="7">
        <v>2362.5210000000006</v>
      </c>
      <c r="AU5" s="7">
        <v>2361.9860000000008</v>
      </c>
      <c r="AV5" s="7">
        <v>2360.0660000000007</v>
      </c>
      <c r="AW5" s="7">
        <v>2358.3160000000007</v>
      </c>
      <c r="AX5" s="7">
        <v>2349.1510000000007</v>
      </c>
      <c r="AY5" s="7">
        <v>2347.3960000000011</v>
      </c>
      <c r="AZ5" s="7">
        <v>2347.0860000000011</v>
      </c>
      <c r="BA5" s="7">
        <v>2339.1910000000007</v>
      </c>
      <c r="BB5" s="7">
        <v>2212.2010000000005</v>
      </c>
      <c r="BC5" s="7">
        <v>2106.0310000000004</v>
      </c>
      <c r="BD5" s="7">
        <v>2080.0960000000005</v>
      </c>
      <c r="BE5" s="7">
        <v>1896.5360000000001</v>
      </c>
      <c r="BF5" s="7">
        <v>1890.931</v>
      </c>
      <c r="BG5" s="7">
        <v>1890.8309999999999</v>
      </c>
      <c r="BH5" s="7">
        <v>2041.0810000000001</v>
      </c>
      <c r="BI5" s="7">
        <v>2086.931</v>
      </c>
    </row>
    <row r="6" spans="1:61" x14ac:dyDescent="0.25">
      <c r="A6" s="7" t="s">
        <v>14</v>
      </c>
      <c r="B6" s="7">
        <v>58360.889783000071</v>
      </c>
      <c r="C6" s="7">
        <v>57090.959782999926</v>
      </c>
      <c r="D6" s="7">
        <v>57090.959782999926</v>
      </c>
      <c r="E6" s="7">
        <v>57097.979783000083</v>
      </c>
      <c r="F6" s="7">
        <v>56636.549783000068</v>
      </c>
      <c r="G6" s="7">
        <v>56128.154783000071</v>
      </c>
      <c r="H6" s="7">
        <v>55489.194783000072</v>
      </c>
      <c r="I6" s="7">
        <v>55357.659783000068</v>
      </c>
      <c r="J6" s="7">
        <v>54858.156783000071</v>
      </c>
      <c r="K6" s="7">
        <v>54889.806783000073</v>
      </c>
      <c r="L6" s="7">
        <v>53114.996783000061</v>
      </c>
      <c r="M6" s="7">
        <v>52571.566783000068</v>
      </c>
      <c r="N6" s="7">
        <v>52065.376783000123</v>
      </c>
      <c r="O6" s="7">
        <v>51466.696783000123</v>
      </c>
      <c r="P6" s="7">
        <v>51344.486783000131</v>
      </c>
      <c r="Q6" s="7">
        <v>49606.228419000116</v>
      </c>
      <c r="R6" s="7">
        <v>50477.503419000102</v>
      </c>
      <c r="S6" s="7">
        <v>50332.728419000094</v>
      </c>
      <c r="T6" s="7">
        <v>49892.393419000102</v>
      </c>
      <c r="U6" s="7">
        <v>49351.345419000114</v>
      </c>
      <c r="V6" s="7">
        <v>49262.700419000103</v>
      </c>
      <c r="W6" s="7">
        <v>48580.991419000107</v>
      </c>
      <c r="X6" s="7">
        <v>44165.567399999985</v>
      </c>
      <c r="Y6" s="7">
        <v>43178.510399999985</v>
      </c>
      <c r="Z6" s="7">
        <v>43513.840399999986</v>
      </c>
      <c r="AA6" s="7">
        <v>42960.661399999983</v>
      </c>
      <c r="AB6" s="7">
        <v>40896.068399999989</v>
      </c>
      <c r="AC6" s="7">
        <v>40464.095399999991</v>
      </c>
      <c r="AD6" s="7">
        <v>46756.785399999986</v>
      </c>
      <c r="AE6" s="7">
        <v>39851.565399999992</v>
      </c>
      <c r="AF6" s="7">
        <v>39368.894400000034</v>
      </c>
      <c r="AG6" s="7">
        <v>39141.231400000041</v>
      </c>
      <c r="AH6" s="7">
        <v>39135.931400000045</v>
      </c>
      <c r="AI6" s="7">
        <v>38621.918400000053</v>
      </c>
      <c r="AJ6" s="7">
        <v>38240.863400000053</v>
      </c>
      <c r="AK6" s="7">
        <v>37356.109400000008</v>
      </c>
      <c r="AL6" s="7">
        <v>36256.593400000034</v>
      </c>
      <c r="AM6" s="7">
        <v>35829.398400000035</v>
      </c>
      <c r="AN6" s="7">
        <v>35019.247399999993</v>
      </c>
      <c r="AO6" s="7">
        <v>34645.74344999998</v>
      </c>
      <c r="AP6" s="7">
        <v>34389.951399999991</v>
      </c>
      <c r="AQ6" s="7">
        <v>33617.700400000023</v>
      </c>
      <c r="AR6" s="7">
        <v>32722.965399999979</v>
      </c>
      <c r="AS6" s="7">
        <v>32180.677405999973</v>
      </c>
      <c r="AT6" s="7">
        <v>31961.550399999971</v>
      </c>
      <c r="AU6" s="7">
        <v>31625.660399999975</v>
      </c>
      <c r="AV6" s="7">
        <v>31049.940399999989</v>
      </c>
      <c r="AW6" s="7">
        <v>30428.792399999998</v>
      </c>
      <c r="AX6" s="7">
        <v>29750.440400000003</v>
      </c>
      <c r="AY6" s="7">
        <v>29254.975400000003</v>
      </c>
      <c r="AZ6" s="7">
        <v>29214.599399999999</v>
      </c>
      <c r="BA6" s="7">
        <v>29367.4614</v>
      </c>
      <c r="BB6" s="7">
        <v>29048.276600000001</v>
      </c>
      <c r="BC6" s="7">
        <v>28686.353599999999</v>
      </c>
      <c r="BD6" s="7">
        <v>28662.940600000002</v>
      </c>
      <c r="BE6" s="7">
        <v>28543.659599999992</v>
      </c>
      <c r="BF6" s="7">
        <v>28244.598599999994</v>
      </c>
      <c r="BG6" s="7">
        <v>28029.959599999995</v>
      </c>
      <c r="BH6" s="7">
        <v>27917.119599999998</v>
      </c>
      <c r="BI6" s="7">
        <v>27795.684599999997</v>
      </c>
    </row>
    <row r="7" spans="1:61" x14ac:dyDescent="0.25">
      <c r="A7" s="7" t="s">
        <v>15</v>
      </c>
      <c r="B7" s="7">
        <v>12328.605</v>
      </c>
      <c r="C7" s="7">
        <v>12242.810000000009</v>
      </c>
      <c r="D7" s="7">
        <v>12242.810000000009</v>
      </c>
      <c r="E7" s="7">
        <v>12166.969999999998</v>
      </c>
      <c r="F7" s="7">
        <v>12178.289999999999</v>
      </c>
      <c r="G7" s="7">
        <v>12081.619999999997</v>
      </c>
      <c r="H7" s="7">
        <v>11857.569999999998</v>
      </c>
      <c r="I7" s="7">
        <v>11848.269999999997</v>
      </c>
      <c r="J7" s="7">
        <v>11765.519999999999</v>
      </c>
      <c r="K7" s="7">
        <v>11645.189999999999</v>
      </c>
      <c r="L7" s="7">
        <v>11299.94</v>
      </c>
      <c r="M7" s="7">
        <v>11261.094999999999</v>
      </c>
      <c r="N7" s="7">
        <v>11255.594999999998</v>
      </c>
      <c r="O7" s="7">
        <v>11235.594999999998</v>
      </c>
      <c r="P7" s="7">
        <v>11232.289999999999</v>
      </c>
      <c r="Q7" s="7">
        <v>11223.759999999998</v>
      </c>
      <c r="R7" s="7">
        <v>10991.375</v>
      </c>
      <c r="S7" s="7">
        <v>10892.595000000003</v>
      </c>
      <c r="T7" s="7">
        <v>10871.475000000002</v>
      </c>
      <c r="U7" s="7">
        <v>10719.265000000003</v>
      </c>
      <c r="V7" s="7">
        <v>10705.37</v>
      </c>
      <c r="W7" s="7">
        <v>10263.520000000002</v>
      </c>
      <c r="X7" s="7">
        <v>9771.3869999999988</v>
      </c>
      <c r="Y7" s="7">
        <v>9618.021999999999</v>
      </c>
      <c r="Z7" s="7">
        <v>9466.5719999999983</v>
      </c>
      <c r="AA7" s="7">
        <v>8988.3319999999967</v>
      </c>
      <c r="AB7" s="7">
        <v>8901.265999999996</v>
      </c>
      <c r="AC7" s="7">
        <v>8869.5359999999964</v>
      </c>
      <c r="AD7" s="7">
        <v>8125.6009999999978</v>
      </c>
      <c r="AE7" s="7">
        <v>7973.8459999999986</v>
      </c>
      <c r="AF7" s="7">
        <v>8086.5510000000022</v>
      </c>
      <c r="AG7" s="7">
        <v>8007.1359999999995</v>
      </c>
      <c r="AH7" s="7">
        <v>8041.1259999999993</v>
      </c>
      <c r="AI7" s="7">
        <v>8015.6859999999997</v>
      </c>
      <c r="AJ7" s="7">
        <v>7947.6059999999998</v>
      </c>
      <c r="AK7" s="7">
        <v>7817.1309999999994</v>
      </c>
      <c r="AL7" s="7">
        <v>7720.4309999999987</v>
      </c>
      <c r="AM7" s="7">
        <v>7451.6409999999969</v>
      </c>
      <c r="AN7" s="7">
        <v>7254.8909999999969</v>
      </c>
      <c r="AO7" s="7">
        <v>7075.2889999999952</v>
      </c>
      <c r="AP7" s="7">
        <v>7009.6559999999972</v>
      </c>
      <c r="AQ7" s="7">
        <v>6656.0809999999992</v>
      </c>
      <c r="AR7" s="7">
        <v>15538.596000000001</v>
      </c>
      <c r="AS7" s="7">
        <v>15432.051000000003</v>
      </c>
      <c r="AT7" s="7">
        <v>15396.246000000003</v>
      </c>
      <c r="AU7" s="7">
        <v>14711.816000000003</v>
      </c>
      <c r="AV7" s="7">
        <v>14555.331</v>
      </c>
      <c r="AW7" s="7">
        <v>14515.811</v>
      </c>
      <c r="AX7" s="7">
        <v>14448.796000000002</v>
      </c>
      <c r="AY7" s="7">
        <v>14319.120999999999</v>
      </c>
      <c r="AZ7" s="7">
        <v>14269.501</v>
      </c>
      <c r="BA7" s="7">
        <v>5346.6660000000011</v>
      </c>
      <c r="BB7" s="7">
        <v>5055.4390000000003</v>
      </c>
      <c r="BC7" s="7">
        <v>4911.0770000000002</v>
      </c>
      <c r="BD7" s="7">
        <v>4898.1170000000002</v>
      </c>
      <c r="BE7" s="7">
        <v>4771.357</v>
      </c>
      <c r="BF7" s="7">
        <v>4717.652</v>
      </c>
      <c r="BG7" s="7">
        <v>4692.3720000000003</v>
      </c>
      <c r="BH7" s="7">
        <v>4659.7170000000006</v>
      </c>
      <c r="BI7" s="7">
        <v>4658.0420000000004</v>
      </c>
    </row>
    <row r="8" spans="1:61" x14ac:dyDescent="0.25">
      <c r="A8" s="7" t="s">
        <v>16</v>
      </c>
      <c r="B8" s="7">
        <v>5151.840000000002</v>
      </c>
      <c r="C8" s="7">
        <v>5148.569999999997</v>
      </c>
      <c r="D8" s="7">
        <v>5148.569999999997</v>
      </c>
      <c r="E8" s="7">
        <v>5140.0700000000015</v>
      </c>
      <c r="F8" s="7">
        <v>5140.0700000000015</v>
      </c>
      <c r="G8" s="7">
        <v>4889.3300000000008</v>
      </c>
      <c r="H8" s="7">
        <v>4889.6100000000015</v>
      </c>
      <c r="I8" s="7">
        <v>4889.6100000000015</v>
      </c>
      <c r="J8" s="7">
        <v>5057.5350000000008</v>
      </c>
      <c r="K8" s="7">
        <v>5001.9350000000004</v>
      </c>
      <c r="L8" s="7">
        <v>4798.9350000000004</v>
      </c>
      <c r="M8" s="7">
        <v>4793.4000000000005</v>
      </c>
      <c r="N8" s="7">
        <v>4805.8950000000004</v>
      </c>
      <c r="O8" s="7">
        <v>4690.74</v>
      </c>
      <c r="P8" s="7">
        <v>4682.75</v>
      </c>
      <c r="Q8" s="7">
        <v>4682.75</v>
      </c>
      <c r="R8" s="7">
        <v>4675.6499999999996</v>
      </c>
      <c r="S8" s="7">
        <v>4363.9500000000007</v>
      </c>
      <c r="T8" s="7">
        <v>4340.8500000000004</v>
      </c>
      <c r="U8" s="7">
        <v>4340.8500000000004</v>
      </c>
      <c r="V8" s="7">
        <v>4320.6849999999995</v>
      </c>
      <c r="W8" s="7">
        <v>4194.2349999999997</v>
      </c>
      <c r="X8" s="7">
        <v>4003.7270000000003</v>
      </c>
      <c r="Y8" s="7">
        <v>3982.7520000000004</v>
      </c>
      <c r="Z8" s="7">
        <v>4003.2170000000006</v>
      </c>
      <c r="AA8" s="7">
        <v>3850.5270000000005</v>
      </c>
      <c r="AB8" s="7">
        <v>3671.9270000000001</v>
      </c>
      <c r="AC8" s="7">
        <v>3609.0870000000004</v>
      </c>
      <c r="AD8" s="7">
        <v>3575.6720000000005</v>
      </c>
      <c r="AE8" s="7">
        <v>3593.4270000000006</v>
      </c>
      <c r="AF8" s="7">
        <v>3528.0669999999991</v>
      </c>
      <c r="AG8" s="7">
        <v>3464.7219999999993</v>
      </c>
      <c r="AH8" s="7">
        <v>3464.6919999999996</v>
      </c>
      <c r="AI8" s="7">
        <v>3463.3469999999993</v>
      </c>
      <c r="AJ8" s="7">
        <v>3445.6769999999988</v>
      </c>
      <c r="AK8" s="7">
        <v>3221.3069999999993</v>
      </c>
      <c r="AL8" s="7">
        <v>3137.2369999999996</v>
      </c>
      <c r="AM8" s="7">
        <v>3131.8269999999998</v>
      </c>
      <c r="AN8" s="7">
        <v>3131.7069999999999</v>
      </c>
      <c r="AO8" s="7">
        <v>3104.1550000000002</v>
      </c>
      <c r="AP8" s="7">
        <v>3063.8620000000005</v>
      </c>
      <c r="AQ8" s="7">
        <v>3072.6270000000004</v>
      </c>
      <c r="AR8" s="7">
        <v>3062.1469999999999</v>
      </c>
      <c r="AS8" s="7">
        <v>3111.1170000000002</v>
      </c>
      <c r="AT8" s="7">
        <v>3099.0070000000001</v>
      </c>
      <c r="AU8" s="7">
        <v>2787.4720000000002</v>
      </c>
      <c r="AV8" s="7">
        <v>2766.6570000000002</v>
      </c>
      <c r="AW8" s="7">
        <v>2764.027</v>
      </c>
      <c r="AX8" s="7">
        <v>2734.0169999999998</v>
      </c>
      <c r="AY8" s="7">
        <v>2729.857</v>
      </c>
      <c r="AZ8" s="7">
        <v>2729.732</v>
      </c>
      <c r="BA8" s="7">
        <v>3044.027</v>
      </c>
      <c r="BB8" s="7">
        <v>3057.2520000000004</v>
      </c>
      <c r="BC8" s="7">
        <v>3029.942</v>
      </c>
      <c r="BD8" s="7">
        <v>3029.442</v>
      </c>
      <c r="BE8" s="7">
        <v>3029.442</v>
      </c>
      <c r="BF8" s="7">
        <v>2854.4120000000003</v>
      </c>
      <c r="BG8" s="7">
        <v>2853.9470000000001</v>
      </c>
      <c r="BH8" s="7">
        <v>2839.6170000000002</v>
      </c>
      <c r="BI8" s="7">
        <v>2837.7669999999998</v>
      </c>
    </row>
    <row r="9" spans="1:61" x14ac:dyDescent="0.25">
      <c r="A9" s="7" t="s">
        <v>17</v>
      </c>
      <c r="B9" s="7">
        <v>4030.4799999999982</v>
      </c>
      <c r="C9" s="7">
        <v>4091.18</v>
      </c>
      <c r="D9" s="7">
        <v>4091.18</v>
      </c>
      <c r="E9" s="7">
        <v>4088.5799999999986</v>
      </c>
      <c r="F9" s="7">
        <v>3893.869999999999</v>
      </c>
      <c r="G9" s="7">
        <v>3873.8049999999989</v>
      </c>
      <c r="H9" s="7">
        <v>3873.8049999999989</v>
      </c>
      <c r="I9" s="7">
        <v>3868.8049999999989</v>
      </c>
      <c r="J9" s="7">
        <v>3458.4649999999983</v>
      </c>
      <c r="K9" s="7">
        <v>3392.6699999999983</v>
      </c>
      <c r="L9" s="7">
        <v>3325.4749999999985</v>
      </c>
      <c r="M9" s="7">
        <v>3293.2749999999987</v>
      </c>
      <c r="N9" s="7">
        <v>3316.0399999999986</v>
      </c>
      <c r="O9" s="7">
        <v>3287.5949999999993</v>
      </c>
      <c r="P9" s="7">
        <v>3359.8499999999995</v>
      </c>
      <c r="Q9" s="7">
        <v>3290.8499999999995</v>
      </c>
      <c r="R9" s="7">
        <v>3290.8499999999995</v>
      </c>
      <c r="S9" s="7">
        <v>3248.8249999999998</v>
      </c>
      <c r="T9" s="7">
        <v>3237.8249999999998</v>
      </c>
      <c r="U9" s="7">
        <v>3237.8249999999998</v>
      </c>
      <c r="V9" s="7">
        <v>3231.0249999999996</v>
      </c>
      <c r="W9" s="7">
        <v>3182.25</v>
      </c>
      <c r="X9" s="7">
        <v>3080.6549999999997</v>
      </c>
      <c r="Y9" s="7">
        <v>3009.9050000000002</v>
      </c>
      <c r="Z9" s="7">
        <v>2983.1350000000002</v>
      </c>
      <c r="AA9" s="7">
        <v>2967.7200000000007</v>
      </c>
      <c r="AB9" s="7">
        <v>2980.1700000000005</v>
      </c>
      <c r="AC9" s="7">
        <v>2624.8300000000008</v>
      </c>
      <c r="AD9" s="7">
        <v>2624.315000000001</v>
      </c>
      <c r="AE9" s="7">
        <v>2615.5750000000007</v>
      </c>
      <c r="AF9" s="7">
        <v>2612.6600000000003</v>
      </c>
      <c r="AG9" s="7">
        <v>2612.2500000000005</v>
      </c>
      <c r="AH9" s="7">
        <v>2611.3100000000004</v>
      </c>
      <c r="AI9" s="7">
        <v>2568.7850000000003</v>
      </c>
      <c r="AJ9" s="7">
        <v>2568.2749999999996</v>
      </c>
      <c r="AK9" s="7">
        <v>2551.0149999999999</v>
      </c>
      <c r="AL9" s="7">
        <v>2521.2949999999996</v>
      </c>
      <c r="AM9" s="7">
        <v>2343.2049999999999</v>
      </c>
      <c r="AN9" s="7">
        <v>2334.3549999999996</v>
      </c>
      <c r="AO9" s="7">
        <v>1961.1299999999999</v>
      </c>
      <c r="AP9" s="7">
        <v>1948.3649999999998</v>
      </c>
      <c r="AQ9" s="7">
        <v>1752.9649999999997</v>
      </c>
      <c r="AR9" s="7">
        <v>1750.5700000000002</v>
      </c>
      <c r="AS9" s="7">
        <v>1730.6100000000001</v>
      </c>
      <c r="AT9" s="7">
        <v>1728.2000000000003</v>
      </c>
      <c r="AU9" s="7">
        <v>1717.5600000000004</v>
      </c>
      <c r="AV9" s="7">
        <v>1716.9450000000004</v>
      </c>
      <c r="AW9" s="7">
        <v>1701.6300000000003</v>
      </c>
      <c r="AX9" s="7">
        <v>1698.5850000000003</v>
      </c>
      <c r="AY9" s="7">
        <v>1656.5750000000005</v>
      </c>
      <c r="AZ9" s="7">
        <v>1648.7550000000003</v>
      </c>
      <c r="BA9" s="7">
        <v>1633.3950000000004</v>
      </c>
      <c r="BB9" s="7">
        <v>1618.5950000000003</v>
      </c>
      <c r="BC9" s="7">
        <v>1599.2750000000003</v>
      </c>
      <c r="BD9" s="7">
        <v>1599.2200000000003</v>
      </c>
      <c r="BE9" s="7">
        <v>1598.3700000000003</v>
      </c>
      <c r="BF9" s="7">
        <v>1597.8450000000005</v>
      </c>
      <c r="BG9" s="7">
        <v>1592.9050000000004</v>
      </c>
      <c r="BH9" s="7">
        <v>1589.7800000000004</v>
      </c>
      <c r="BI9" s="7">
        <v>1585.0500000000004</v>
      </c>
    </row>
    <row r="10" spans="1:61" x14ac:dyDescent="0.25">
      <c r="A10" s="7" t="s">
        <v>18</v>
      </c>
      <c r="B10" s="7">
        <v>1823.145</v>
      </c>
      <c r="C10" s="7">
        <v>1609.9450000000002</v>
      </c>
      <c r="D10" s="7">
        <v>1609.9450000000002</v>
      </c>
      <c r="E10" s="7">
        <v>1685.675</v>
      </c>
      <c r="F10" s="7">
        <v>1665.175</v>
      </c>
      <c r="G10" s="7">
        <v>1455.75</v>
      </c>
      <c r="H10" s="7">
        <v>1455.75</v>
      </c>
      <c r="I10" s="7">
        <v>1455.75</v>
      </c>
      <c r="J10" s="7">
        <v>1455.75</v>
      </c>
      <c r="K10" s="7">
        <v>1429.6</v>
      </c>
      <c r="L10" s="7">
        <v>1405.0149999999999</v>
      </c>
      <c r="M10" s="7">
        <v>1405.0149999999999</v>
      </c>
      <c r="N10" s="7">
        <v>1405.0149999999999</v>
      </c>
      <c r="O10" s="7">
        <v>1405.0149999999999</v>
      </c>
      <c r="P10" s="7">
        <v>1405.0149999999999</v>
      </c>
      <c r="Q10" s="7">
        <v>1398.28</v>
      </c>
      <c r="R10" s="7">
        <v>1466.4449999999999</v>
      </c>
      <c r="S10" s="7">
        <v>1429.0450000000001</v>
      </c>
      <c r="T10" s="7">
        <v>1414.7949999999998</v>
      </c>
      <c r="U10" s="7">
        <v>1414.7949999999998</v>
      </c>
      <c r="V10" s="7">
        <v>1414.7949999999998</v>
      </c>
      <c r="W10" s="7">
        <v>1371.76</v>
      </c>
      <c r="X10" s="7">
        <v>1340.9300000000003</v>
      </c>
      <c r="Y10" s="7">
        <v>1338.6100000000001</v>
      </c>
      <c r="Z10" s="7">
        <v>1334.4900000000002</v>
      </c>
      <c r="AA10" s="7">
        <v>873.2850000000002</v>
      </c>
      <c r="AB10" s="7">
        <v>864.49000000000012</v>
      </c>
      <c r="AC10" s="7">
        <v>864.49000000000012</v>
      </c>
      <c r="AD10" s="7">
        <v>862.92500000000007</v>
      </c>
      <c r="AE10" s="7">
        <v>861.81000000000006</v>
      </c>
      <c r="AF10" s="7">
        <v>802.43000000000006</v>
      </c>
      <c r="AG10" s="7">
        <v>802.43000000000006</v>
      </c>
      <c r="AH10" s="7">
        <v>791.18000000000006</v>
      </c>
      <c r="AI10" s="7">
        <v>789.09500000000003</v>
      </c>
      <c r="AJ10" s="7">
        <v>787.58999999999992</v>
      </c>
      <c r="AK10" s="7">
        <v>715.01</v>
      </c>
      <c r="AL10" s="7">
        <v>715.01</v>
      </c>
      <c r="AM10" s="7">
        <v>703.05499999999995</v>
      </c>
      <c r="AN10" s="7">
        <v>701.32</v>
      </c>
      <c r="AO10" s="7">
        <v>686.54500000000007</v>
      </c>
      <c r="AP10" s="7">
        <v>683.7650000000001</v>
      </c>
      <c r="AQ10" s="7">
        <v>683.7650000000001</v>
      </c>
      <c r="AR10" s="7">
        <v>673.72500000000002</v>
      </c>
      <c r="AS10" s="7">
        <v>673.72500000000002</v>
      </c>
      <c r="AT10" s="7">
        <v>673.72500000000002</v>
      </c>
      <c r="AU10" s="7">
        <v>673.72500000000002</v>
      </c>
      <c r="AV10" s="7">
        <v>658.43499999999995</v>
      </c>
      <c r="AW10" s="7">
        <v>658.08499999999992</v>
      </c>
      <c r="AX10" s="7">
        <v>658.08499999999992</v>
      </c>
      <c r="AY10" s="7">
        <v>656.77499999999998</v>
      </c>
      <c r="AZ10" s="7">
        <v>656.53499999999997</v>
      </c>
      <c r="BA10" s="7">
        <v>656.12</v>
      </c>
      <c r="BB10" s="7">
        <v>653.24</v>
      </c>
      <c r="BC10" s="7">
        <v>605.56500000000005</v>
      </c>
      <c r="BD10" s="7">
        <v>604.27500000000009</v>
      </c>
      <c r="BE10" s="7">
        <v>604.27500000000009</v>
      </c>
      <c r="BF10" s="7">
        <v>604.27500000000009</v>
      </c>
      <c r="BG10" s="7">
        <v>604.27500000000009</v>
      </c>
      <c r="BH10" s="7">
        <v>603.54500000000007</v>
      </c>
      <c r="BI10" s="7">
        <v>586.88</v>
      </c>
    </row>
    <row r="11" spans="1:61" x14ac:dyDescent="0.25">
      <c r="A11" s="7" t="s">
        <v>19</v>
      </c>
      <c r="B11" s="7">
        <v>19444.019305000023</v>
      </c>
      <c r="C11" s="7">
        <v>19093.847305000021</v>
      </c>
      <c r="D11" s="7">
        <v>19093.847305000021</v>
      </c>
      <c r="E11" s="7">
        <v>18952.96730500002</v>
      </c>
      <c r="F11" s="7">
        <v>18826.597305000025</v>
      </c>
      <c r="G11" s="7">
        <v>18337.227305000019</v>
      </c>
      <c r="H11" s="7">
        <v>18138.122305000015</v>
      </c>
      <c r="I11" s="7">
        <v>17729.57230500002</v>
      </c>
      <c r="J11" s="7">
        <v>17602.132305000021</v>
      </c>
      <c r="K11" s="7">
        <v>17737.367305000022</v>
      </c>
      <c r="L11" s="7">
        <v>17613.972305000021</v>
      </c>
      <c r="M11" s="7">
        <v>17454.602305000015</v>
      </c>
      <c r="N11" s="7">
        <v>17094.857305000012</v>
      </c>
      <c r="O11" s="7">
        <v>16956.872305000012</v>
      </c>
      <c r="P11" s="7">
        <v>16542.707305000007</v>
      </c>
      <c r="Q11" s="7">
        <v>16279.367305000009</v>
      </c>
      <c r="R11" s="7">
        <v>16209.779305000009</v>
      </c>
      <c r="S11" s="7">
        <v>16191.904305000013</v>
      </c>
      <c r="T11" s="7">
        <v>16094.644305000011</v>
      </c>
      <c r="U11" s="7">
        <v>15933.414305000009</v>
      </c>
      <c r="V11" s="7">
        <v>15878.034305000008</v>
      </c>
      <c r="W11" s="7">
        <v>15966.949305000007</v>
      </c>
      <c r="X11" s="7">
        <v>14278.474305</v>
      </c>
      <c r="Y11" s="7">
        <v>14095.604304999997</v>
      </c>
      <c r="Z11" s="7">
        <v>13476.184305000002</v>
      </c>
      <c r="AA11" s="7">
        <v>13111.834305</v>
      </c>
      <c r="AB11" s="7">
        <v>13036.095304999999</v>
      </c>
      <c r="AC11" s="7">
        <v>12637.497000000001</v>
      </c>
      <c r="AD11" s="7">
        <v>12663.333385</v>
      </c>
      <c r="AE11" s="7">
        <v>12166.292000000003</v>
      </c>
      <c r="AF11" s="7">
        <v>11990.476999999999</v>
      </c>
      <c r="AG11" s="7">
        <v>11934.027</v>
      </c>
      <c r="AH11" s="7">
        <v>11614.957</v>
      </c>
      <c r="AI11" s="7">
        <v>11535.066999999997</v>
      </c>
      <c r="AJ11" s="7">
        <v>11259.451999999997</v>
      </c>
      <c r="AK11" s="7">
        <v>11062.336999999996</v>
      </c>
      <c r="AL11" s="7">
        <v>10922.386999999997</v>
      </c>
      <c r="AM11" s="7">
        <v>10432.986999999994</v>
      </c>
      <c r="AN11" s="7">
        <v>10024.356999999991</v>
      </c>
      <c r="AO11" s="7">
        <v>9514.7069999999949</v>
      </c>
      <c r="AP11" s="7">
        <v>9445.7469999999921</v>
      </c>
      <c r="AQ11" s="7">
        <v>9419.5969999999907</v>
      </c>
      <c r="AR11" s="7">
        <v>9042.6219999999958</v>
      </c>
      <c r="AS11" s="7">
        <v>8649.4619999999977</v>
      </c>
      <c r="AT11" s="7">
        <v>8634.0419999999976</v>
      </c>
      <c r="AU11" s="7">
        <v>8496.525999999998</v>
      </c>
      <c r="AV11" s="7">
        <v>8345.7559999999994</v>
      </c>
      <c r="AW11" s="7">
        <v>8458.9809999999979</v>
      </c>
      <c r="AX11" s="7">
        <v>8120.3159999999989</v>
      </c>
      <c r="AY11" s="7">
        <v>7803.2559999999985</v>
      </c>
      <c r="AZ11" s="7">
        <v>7709.4359999999988</v>
      </c>
      <c r="BA11" s="7">
        <v>7485.605999999997</v>
      </c>
      <c r="BB11" s="7">
        <v>7458.3109999999979</v>
      </c>
      <c r="BC11" s="7">
        <v>7255.5909999999985</v>
      </c>
      <c r="BD11" s="7">
        <v>7246.8259999999982</v>
      </c>
      <c r="BE11" s="7">
        <v>7054.6759999999986</v>
      </c>
      <c r="BF11" s="7">
        <v>7041.8809999999994</v>
      </c>
      <c r="BG11" s="7">
        <v>7032.8159999999989</v>
      </c>
      <c r="BH11" s="7">
        <v>7200.1709999999985</v>
      </c>
      <c r="BI11" s="7">
        <v>7203.1359999999986</v>
      </c>
    </row>
    <row r="12" spans="1:61" x14ac:dyDescent="0.25">
      <c r="A12" s="7" t="s">
        <v>20</v>
      </c>
      <c r="B12" s="7">
        <v>11536.836000000008</v>
      </c>
      <c r="C12" s="7">
        <v>11290.315999999977</v>
      </c>
      <c r="D12" s="7">
        <v>11290.315999999977</v>
      </c>
      <c r="E12" s="7">
        <v>11231.166000000007</v>
      </c>
      <c r="F12" s="7">
        <v>10858.761000000002</v>
      </c>
      <c r="G12" s="7">
        <v>10415.836000000003</v>
      </c>
      <c r="H12" s="7">
        <v>10324.546000000002</v>
      </c>
      <c r="I12" s="7">
        <v>9705.4760000000042</v>
      </c>
      <c r="J12" s="7">
        <v>9460.6060000000034</v>
      </c>
      <c r="K12" s="7">
        <v>9469.6560000000027</v>
      </c>
      <c r="L12" s="7">
        <v>9205.3410000000003</v>
      </c>
      <c r="M12" s="7">
        <v>9184.2910000000011</v>
      </c>
      <c r="N12" s="7">
        <v>9101.6610000000073</v>
      </c>
      <c r="O12" s="7">
        <v>9819.5310000000081</v>
      </c>
      <c r="P12" s="7">
        <v>9800.0290000000077</v>
      </c>
      <c r="Q12" s="7">
        <v>9632.1040000000048</v>
      </c>
      <c r="R12" s="7">
        <v>9490.3840000000055</v>
      </c>
      <c r="S12" s="7">
        <v>9197.7290000000048</v>
      </c>
      <c r="T12" s="7">
        <v>8876.8690000000042</v>
      </c>
      <c r="U12" s="7">
        <v>8729.0090000000055</v>
      </c>
      <c r="V12" s="7">
        <v>8704.6940000000031</v>
      </c>
      <c r="W12" s="7">
        <v>8694.5640000000058</v>
      </c>
      <c r="X12" s="7">
        <v>7894.823000000003</v>
      </c>
      <c r="Y12" s="7">
        <v>7818.3930000000028</v>
      </c>
      <c r="Z12" s="7">
        <v>7534.4980000000032</v>
      </c>
      <c r="AA12" s="7">
        <v>7351.1630000000023</v>
      </c>
      <c r="AB12" s="7">
        <v>7247.6980000000012</v>
      </c>
      <c r="AC12" s="7">
        <v>7234.6330000000007</v>
      </c>
      <c r="AD12" s="7">
        <v>7136.2940000000008</v>
      </c>
      <c r="AE12" s="7">
        <v>7070.5740000000023</v>
      </c>
      <c r="AF12" s="7">
        <v>6977.7939999999953</v>
      </c>
      <c r="AG12" s="7">
        <v>6971.6989999999951</v>
      </c>
      <c r="AH12" s="7">
        <v>6819.3589999999958</v>
      </c>
      <c r="AI12" s="7">
        <v>6830.498999999998</v>
      </c>
      <c r="AJ12" s="7">
        <v>6820.2349999999997</v>
      </c>
      <c r="AK12" s="7">
        <v>6863.12</v>
      </c>
      <c r="AL12" s="7">
        <v>6783.9750000000022</v>
      </c>
      <c r="AM12" s="7">
        <v>6592.2249999999995</v>
      </c>
      <c r="AN12" s="7">
        <v>6473.1049999999977</v>
      </c>
      <c r="AO12" s="7">
        <v>6440.7749999999996</v>
      </c>
      <c r="AP12" s="7">
        <v>6400.6099999999979</v>
      </c>
      <c r="AQ12" s="7">
        <v>6184.335</v>
      </c>
      <c r="AR12" s="7">
        <v>6156.4850000000006</v>
      </c>
      <c r="AS12" s="7">
        <v>6110.7500000000009</v>
      </c>
      <c r="AT12" s="7">
        <v>6091.7150000000011</v>
      </c>
      <c r="AU12" s="7">
        <v>6056.06</v>
      </c>
      <c r="AV12" s="7">
        <v>5959.165</v>
      </c>
      <c r="AW12" s="7">
        <v>5814.87</v>
      </c>
      <c r="AX12" s="7">
        <v>5801.4849999999988</v>
      </c>
      <c r="AY12" s="7">
        <v>5649.9250000000011</v>
      </c>
      <c r="AZ12" s="7">
        <v>5530.295000000001</v>
      </c>
      <c r="BA12" s="7">
        <v>5521.1650000000009</v>
      </c>
      <c r="BB12" s="7">
        <v>5515.5250000000005</v>
      </c>
      <c r="BC12" s="7">
        <v>5508.4950000000008</v>
      </c>
      <c r="BD12" s="7">
        <v>5463.1149999999998</v>
      </c>
      <c r="BE12" s="7">
        <v>5446.9049999999997</v>
      </c>
      <c r="BF12" s="7">
        <v>5410.29</v>
      </c>
      <c r="BG12" s="7">
        <v>5396.8399999999992</v>
      </c>
      <c r="BH12" s="7">
        <v>5396.3849999999993</v>
      </c>
      <c r="BI12" s="7">
        <v>5363.8349999999991</v>
      </c>
    </row>
    <row r="13" spans="1:61" x14ac:dyDescent="0.25">
      <c r="A13" s="7" t="s">
        <v>21</v>
      </c>
      <c r="B13" s="7">
        <v>319.92500000000007</v>
      </c>
      <c r="C13" s="7">
        <v>319.92499999999995</v>
      </c>
      <c r="D13" s="7">
        <v>319.92499999999995</v>
      </c>
      <c r="E13" s="7">
        <v>319.92500000000007</v>
      </c>
      <c r="F13" s="7">
        <v>319.92500000000007</v>
      </c>
      <c r="G13" s="7">
        <v>319.92500000000007</v>
      </c>
      <c r="H13" s="7">
        <v>319.92500000000007</v>
      </c>
      <c r="I13" s="7">
        <v>319.92500000000007</v>
      </c>
      <c r="J13" s="7">
        <v>319.92500000000007</v>
      </c>
      <c r="K13" s="7">
        <v>319.92500000000007</v>
      </c>
      <c r="L13" s="7">
        <v>319.92500000000007</v>
      </c>
      <c r="M13" s="7">
        <v>222.55</v>
      </c>
      <c r="N13" s="7">
        <v>222.55</v>
      </c>
      <c r="O13" s="7">
        <v>222.55</v>
      </c>
      <c r="P13" s="7">
        <v>222.55</v>
      </c>
      <c r="Q13" s="7">
        <v>212.45000000000002</v>
      </c>
      <c r="R13" s="7">
        <v>212.45000000000002</v>
      </c>
      <c r="S13" s="7">
        <v>195.17000000000002</v>
      </c>
      <c r="T13" s="7">
        <v>195.17000000000002</v>
      </c>
      <c r="U13" s="7">
        <v>195.17000000000002</v>
      </c>
      <c r="V13" s="7">
        <v>195.17000000000002</v>
      </c>
      <c r="W13" s="7">
        <v>195.17000000000002</v>
      </c>
      <c r="X13" s="7">
        <v>180.96749999999997</v>
      </c>
      <c r="Y13" s="7">
        <v>180.34249999999997</v>
      </c>
      <c r="Z13" s="7">
        <v>169.29250000000002</v>
      </c>
      <c r="AA13" s="7">
        <v>169.29250000000002</v>
      </c>
      <c r="AB13" s="7">
        <v>169.29250000000002</v>
      </c>
      <c r="AC13" s="7">
        <v>169.29250000000002</v>
      </c>
      <c r="AD13" s="7">
        <v>155.6225</v>
      </c>
      <c r="AE13" s="7">
        <v>154.99700000000001</v>
      </c>
      <c r="AF13" s="7">
        <v>154.99700000000001</v>
      </c>
      <c r="AG13" s="7">
        <v>154.99700000000001</v>
      </c>
      <c r="AH13" s="7">
        <v>154.99700000000001</v>
      </c>
      <c r="AI13" s="7">
        <v>166.79750000000001</v>
      </c>
      <c r="AJ13" s="7">
        <v>166.79750000000001</v>
      </c>
      <c r="AK13" s="7">
        <v>166.79750000000001</v>
      </c>
      <c r="AL13" s="7">
        <v>163.01249999999999</v>
      </c>
      <c r="AM13" s="7">
        <v>163.01249999999999</v>
      </c>
      <c r="AN13" s="7">
        <v>163.01249999999999</v>
      </c>
      <c r="AO13" s="7">
        <v>163.01249999999999</v>
      </c>
      <c r="AP13" s="7">
        <v>163.01249999999999</v>
      </c>
      <c r="AQ13" s="7">
        <v>162.38749999999999</v>
      </c>
      <c r="AR13" s="7">
        <v>162.38749999999999</v>
      </c>
      <c r="AS13" s="7">
        <v>162.38749999999999</v>
      </c>
      <c r="AT13" s="7">
        <v>162.38749999999999</v>
      </c>
      <c r="AU13" s="7">
        <v>162.38749999999999</v>
      </c>
      <c r="AV13" s="7">
        <v>162.38749999999999</v>
      </c>
      <c r="AW13" s="7">
        <v>161.76249999999999</v>
      </c>
      <c r="AX13" s="7">
        <v>158.51249999999999</v>
      </c>
      <c r="AY13" s="7">
        <v>158.51249999999999</v>
      </c>
      <c r="AZ13" s="7">
        <v>158.51249999999999</v>
      </c>
      <c r="BA13" s="7">
        <v>108.51249999999999</v>
      </c>
      <c r="BB13" s="7">
        <v>108.51249999999999</v>
      </c>
      <c r="BC13" s="7">
        <v>107.88749999999999</v>
      </c>
      <c r="BD13" s="7">
        <v>108.512</v>
      </c>
      <c r="BE13" s="7">
        <v>107.88749999999999</v>
      </c>
      <c r="BF13" s="7">
        <v>104.38749999999999</v>
      </c>
      <c r="BG13" s="7">
        <v>104.38749999999999</v>
      </c>
      <c r="BH13" s="7">
        <v>104.38749999999999</v>
      </c>
      <c r="BI13" s="7">
        <v>95.462499999999991</v>
      </c>
    </row>
    <row r="14" spans="1:61" x14ac:dyDescent="0.25">
      <c r="A14" s="7" t="s">
        <v>22</v>
      </c>
      <c r="B14" s="7">
        <v>2653.1950000000002</v>
      </c>
      <c r="C14" s="7">
        <v>2348.820000000002</v>
      </c>
      <c r="D14" s="7">
        <v>2348.820000000002</v>
      </c>
      <c r="E14" s="7">
        <v>2348.8199999999997</v>
      </c>
      <c r="F14" s="7">
        <v>2348.8199999999997</v>
      </c>
      <c r="G14" s="7">
        <v>2346.8199999999997</v>
      </c>
      <c r="H14" s="7">
        <v>2346.8199999999997</v>
      </c>
      <c r="I14" s="7">
        <v>2337.3999999999996</v>
      </c>
      <c r="J14" s="7">
        <v>2325.8749999999995</v>
      </c>
      <c r="K14" s="7">
        <v>2280.5699999999997</v>
      </c>
      <c r="L14" s="7">
        <v>2279.1699999999996</v>
      </c>
      <c r="M14" s="7">
        <v>2271.5749999999998</v>
      </c>
      <c r="N14" s="7">
        <v>2271.5750000000003</v>
      </c>
      <c r="O14" s="7">
        <v>2266.4750000000004</v>
      </c>
      <c r="P14" s="7">
        <v>2230.4750000000004</v>
      </c>
      <c r="Q14" s="7">
        <v>2225.2250000000004</v>
      </c>
      <c r="R14" s="7">
        <v>2235.2250000000004</v>
      </c>
      <c r="S14" s="7">
        <v>2217.6400000000008</v>
      </c>
      <c r="T14" s="7">
        <v>2169.6000000000013</v>
      </c>
      <c r="U14" s="7">
        <v>2161.9700000000012</v>
      </c>
      <c r="V14" s="7">
        <v>2158.9700000000007</v>
      </c>
      <c r="W14" s="7">
        <v>2158.9700000000007</v>
      </c>
      <c r="X14" s="7">
        <v>1897.6450000000002</v>
      </c>
      <c r="Y14" s="7">
        <v>1979.0000000000002</v>
      </c>
      <c r="Z14" s="7">
        <v>1959.0300000000002</v>
      </c>
      <c r="AA14" s="7">
        <v>1926.94</v>
      </c>
      <c r="AB14" s="7">
        <v>1936.1550000000004</v>
      </c>
      <c r="AC14" s="7">
        <v>1921.2100000000003</v>
      </c>
      <c r="AD14" s="7">
        <v>1907.69</v>
      </c>
      <c r="AE14" s="7">
        <v>1915.9599999999998</v>
      </c>
      <c r="AF14" s="7">
        <v>1906.0150000000001</v>
      </c>
      <c r="AG14" s="7">
        <v>1887.4849999999999</v>
      </c>
      <c r="AH14" s="7">
        <v>1880.6949999999997</v>
      </c>
      <c r="AI14" s="7">
        <v>2076.1549999999988</v>
      </c>
      <c r="AJ14" s="7">
        <v>2075.1099999999992</v>
      </c>
      <c r="AK14" s="7">
        <v>2075.079999999999</v>
      </c>
      <c r="AL14" s="7">
        <v>2050.6600000000003</v>
      </c>
      <c r="AM14" s="7">
        <v>2060.15</v>
      </c>
      <c r="AN14" s="7">
        <v>2069.9850000000001</v>
      </c>
      <c r="AO14" s="7">
        <v>2061.5700000000006</v>
      </c>
      <c r="AP14" s="7">
        <v>2055.8250000000007</v>
      </c>
      <c r="AQ14" s="7">
        <v>2176.2200000000003</v>
      </c>
      <c r="AR14" s="7">
        <v>2158.37</v>
      </c>
      <c r="AS14" s="7">
        <v>2156.0699999999997</v>
      </c>
      <c r="AT14" s="7">
        <v>2149.2649999999999</v>
      </c>
      <c r="AU14" s="7">
        <v>2145.21</v>
      </c>
      <c r="AV14" s="7">
        <v>2143.415</v>
      </c>
      <c r="AW14" s="7">
        <v>2137.4299999999994</v>
      </c>
      <c r="AX14" s="7">
        <v>2103.9049999999997</v>
      </c>
      <c r="AY14" s="7">
        <v>2102.64</v>
      </c>
      <c r="AZ14" s="7">
        <v>2101.6349999999998</v>
      </c>
      <c r="BA14" s="7">
        <v>2168.1399999999994</v>
      </c>
      <c r="BB14" s="7">
        <v>2168.8249999999998</v>
      </c>
      <c r="BC14" s="7">
        <v>2136.9849999999997</v>
      </c>
      <c r="BD14" s="7">
        <v>2101</v>
      </c>
      <c r="BE14" s="7">
        <v>2099.5</v>
      </c>
      <c r="BF14" s="7">
        <v>2100.915</v>
      </c>
      <c r="BG14" s="7">
        <v>2093.7349999999997</v>
      </c>
      <c r="BH14" s="7">
        <v>2069.8449999999998</v>
      </c>
      <c r="BI14" s="7">
        <v>2067.2399999999998</v>
      </c>
    </row>
    <row r="15" spans="1:61" x14ac:dyDescent="0.25">
      <c r="A15" s="7" t="s">
        <v>23</v>
      </c>
      <c r="B15" s="7">
        <v>1645.7950000000001</v>
      </c>
      <c r="C15" s="7">
        <v>1645.7950000000001</v>
      </c>
      <c r="D15" s="7">
        <v>1645.7950000000001</v>
      </c>
      <c r="E15" s="7">
        <v>1645.7950000000001</v>
      </c>
      <c r="F15" s="7">
        <v>1645.7950000000001</v>
      </c>
      <c r="G15" s="7">
        <v>1642.2950000000001</v>
      </c>
      <c r="H15" s="7">
        <v>1642.2950000000001</v>
      </c>
      <c r="I15" s="7">
        <v>1642.2950000000001</v>
      </c>
      <c r="J15" s="7">
        <v>1617.595</v>
      </c>
      <c r="K15" s="7">
        <v>1617.595</v>
      </c>
      <c r="L15" s="7">
        <v>1617.595</v>
      </c>
      <c r="M15" s="7">
        <v>1587.5949999999998</v>
      </c>
      <c r="N15" s="7">
        <v>1581.5950000000003</v>
      </c>
      <c r="O15" s="7">
        <v>1581.5950000000003</v>
      </c>
      <c r="P15" s="7">
        <v>1340.5950000000003</v>
      </c>
      <c r="Q15" s="7">
        <v>1329.7800000000002</v>
      </c>
      <c r="R15" s="7">
        <v>1329.7800000000002</v>
      </c>
      <c r="S15" s="7">
        <v>1314.7800000000002</v>
      </c>
      <c r="T15" s="7">
        <v>1314.7800000000002</v>
      </c>
      <c r="U15" s="7">
        <v>1310.2800000000002</v>
      </c>
      <c r="V15" s="7">
        <v>1310.2800000000002</v>
      </c>
      <c r="W15" s="7">
        <v>1310.2800000000002</v>
      </c>
      <c r="X15" s="7">
        <v>1057.7550000000001</v>
      </c>
      <c r="Y15" s="7">
        <v>1054.18</v>
      </c>
      <c r="Z15" s="7">
        <v>1040.855</v>
      </c>
      <c r="AA15" s="7">
        <v>1042.1100000000001</v>
      </c>
      <c r="AB15" s="7">
        <v>1035.0150000000001</v>
      </c>
      <c r="AC15" s="7">
        <v>1034.8100000000002</v>
      </c>
      <c r="AD15" s="7">
        <v>1075.24</v>
      </c>
      <c r="AE15" s="7">
        <v>1075.24</v>
      </c>
      <c r="AF15" s="7">
        <v>1081.0450000000001</v>
      </c>
      <c r="AG15" s="7">
        <v>1077.595</v>
      </c>
      <c r="AH15" s="7">
        <v>1077.4550000000002</v>
      </c>
      <c r="AI15" s="7">
        <v>1024.9450000000002</v>
      </c>
      <c r="AJ15" s="7">
        <v>1020.5450000000001</v>
      </c>
      <c r="AK15" s="7">
        <v>1018.4800000000001</v>
      </c>
      <c r="AL15" s="7">
        <v>998.91500000000019</v>
      </c>
      <c r="AM15" s="7">
        <v>998.7800000000002</v>
      </c>
      <c r="AN15" s="7">
        <v>998.09500000000025</v>
      </c>
      <c r="AO15" s="7">
        <v>850.2800000000002</v>
      </c>
      <c r="AP15" s="7">
        <v>647.62000000000012</v>
      </c>
      <c r="AQ15" s="7">
        <v>643.99</v>
      </c>
      <c r="AR15" s="7">
        <v>671.12499999999989</v>
      </c>
      <c r="AS15" s="7">
        <v>671.12499999999989</v>
      </c>
      <c r="AT15" s="7">
        <v>671.12499999999989</v>
      </c>
      <c r="AU15" s="7">
        <v>671.12499999999989</v>
      </c>
      <c r="AV15" s="7">
        <v>627.42499999999995</v>
      </c>
      <c r="AW15" s="7">
        <v>627.42499999999995</v>
      </c>
      <c r="AX15" s="7">
        <v>608.33000000000004</v>
      </c>
      <c r="AY15" s="7">
        <v>608.19000000000005</v>
      </c>
      <c r="AZ15" s="7">
        <v>607.84000000000015</v>
      </c>
      <c r="BA15" s="7">
        <v>511.37500000000011</v>
      </c>
      <c r="BB15" s="7">
        <v>511.37500000000011</v>
      </c>
      <c r="BC15" s="7">
        <v>511.37500000000011</v>
      </c>
      <c r="BD15" s="7">
        <v>494.64500000000004</v>
      </c>
      <c r="BE15" s="7">
        <v>414.74</v>
      </c>
      <c r="BF15" s="7">
        <v>414.74</v>
      </c>
      <c r="BG15" s="7">
        <v>398.57499999999999</v>
      </c>
      <c r="BH15" s="7">
        <v>398.31</v>
      </c>
      <c r="BI15" s="7">
        <v>398.31</v>
      </c>
    </row>
    <row r="16" spans="1:61" x14ac:dyDescent="0.25">
      <c r="A16" s="7" t="s">
        <v>24</v>
      </c>
      <c r="B16" s="7">
        <v>19540.884000000002</v>
      </c>
      <c r="C16" s="7">
        <v>19565.373999999989</v>
      </c>
      <c r="D16" s="7">
        <v>19565.373999999989</v>
      </c>
      <c r="E16" s="7">
        <v>19459.949000000004</v>
      </c>
      <c r="F16" s="7">
        <v>19408.594000000001</v>
      </c>
      <c r="G16" s="7">
        <v>19297.718999999997</v>
      </c>
      <c r="H16" s="7">
        <v>19092.583999999999</v>
      </c>
      <c r="I16" s="7">
        <v>18974.833999999999</v>
      </c>
      <c r="J16" s="7">
        <v>18881.228999999999</v>
      </c>
      <c r="K16" s="7">
        <v>18582.519000000004</v>
      </c>
      <c r="L16" s="7">
        <v>18769.434000000001</v>
      </c>
      <c r="M16" s="7">
        <v>18500.618999999999</v>
      </c>
      <c r="N16" s="7">
        <v>18238.518999999993</v>
      </c>
      <c r="O16" s="7">
        <v>18005.298999999999</v>
      </c>
      <c r="P16" s="7">
        <v>18036.983999999997</v>
      </c>
      <c r="Q16" s="7">
        <v>17930.833999999995</v>
      </c>
      <c r="R16" s="7">
        <v>17918.108999999993</v>
      </c>
      <c r="S16" s="7">
        <v>17754.128999999994</v>
      </c>
      <c r="T16" s="7">
        <v>17762.128999999994</v>
      </c>
      <c r="U16" s="7">
        <v>17434.428999999982</v>
      </c>
      <c r="V16" s="7">
        <v>17318.668999999987</v>
      </c>
      <c r="W16" s="7">
        <v>17269.773999999987</v>
      </c>
      <c r="X16" s="7">
        <v>15998.905486000001</v>
      </c>
      <c r="Y16" s="7">
        <v>15894.580000000002</v>
      </c>
      <c r="Z16" s="7">
        <v>15704.498000000001</v>
      </c>
      <c r="AA16" s="7">
        <v>15415.488000000003</v>
      </c>
      <c r="AB16" s="7">
        <v>15248.201000000003</v>
      </c>
      <c r="AC16" s="7">
        <v>15016.733000000002</v>
      </c>
      <c r="AD16" s="7">
        <v>14928.458000000002</v>
      </c>
      <c r="AE16" s="7">
        <v>14228.698</v>
      </c>
      <c r="AF16" s="7">
        <v>14079.232999999991</v>
      </c>
      <c r="AG16" s="7">
        <v>13942.08499999999</v>
      </c>
      <c r="AH16" s="7">
        <v>13930.67499999999</v>
      </c>
      <c r="AI16" s="7">
        <v>13868.797999999995</v>
      </c>
      <c r="AJ16" s="7">
        <v>13749.632999999994</v>
      </c>
      <c r="AK16" s="7">
        <v>13604.152999999997</v>
      </c>
      <c r="AL16" s="7">
        <v>13550.705999999993</v>
      </c>
      <c r="AM16" s="7">
        <v>13224.700999999992</v>
      </c>
      <c r="AN16" s="7">
        <v>13167.25599999999</v>
      </c>
      <c r="AO16" s="7">
        <v>12863.371999999992</v>
      </c>
      <c r="AP16" s="7">
        <v>12781.205999999995</v>
      </c>
      <c r="AQ16" s="7">
        <v>12690.745999999996</v>
      </c>
      <c r="AR16" s="7">
        <v>12653.140999999998</v>
      </c>
      <c r="AS16" s="7">
        <v>12621.915999999996</v>
      </c>
      <c r="AT16" s="7">
        <v>12611.915999999996</v>
      </c>
      <c r="AU16" s="7">
        <v>12590.530999999995</v>
      </c>
      <c r="AV16" s="7">
        <v>12517.440999999995</v>
      </c>
      <c r="AW16" s="7">
        <v>12068.210999999998</v>
      </c>
      <c r="AX16" s="7">
        <v>11916.326999999997</v>
      </c>
      <c r="AY16" s="7">
        <v>11845.811999999998</v>
      </c>
      <c r="AZ16" s="7">
        <v>11657.616999999998</v>
      </c>
      <c r="BA16" s="7">
        <v>10821.120999999999</v>
      </c>
      <c r="BB16" s="7">
        <v>11358.591999999997</v>
      </c>
      <c r="BC16" s="7">
        <v>11058.958999999997</v>
      </c>
      <c r="BD16" s="7">
        <v>10931.064</v>
      </c>
      <c r="BE16" s="7">
        <v>11024.217000000001</v>
      </c>
      <c r="BF16" s="7">
        <v>11143.887000000001</v>
      </c>
      <c r="BG16" s="7">
        <v>11130.702000000001</v>
      </c>
      <c r="BH16" s="7">
        <v>11382.497000000003</v>
      </c>
      <c r="BI16" s="7">
        <v>11087.437000000002</v>
      </c>
    </row>
    <row r="17" spans="1:61" x14ac:dyDescent="0.25">
      <c r="A17" s="7" t="s">
        <v>25</v>
      </c>
      <c r="B17" s="7">
        <v>10122.980000000003</v>
      </c>
      <c r="C17" s="7">
        <v>9446.9850000000115</v>
      </c>
      <c r="D17" s="7">
        <v>9446.9850000000115</v>
      </c>
      <c r="E17" s="7">
        <v>9017.9149999999954</v>
      </c>
      <c r="F17" s="7">
        <v>9043.0099999999966</v>
      </c>
      <c r="G17" s="7">
        <v>8956.5549999999948</v>
      </c>
      <c r="H17" s="7">
        <v>8902.7349999999969</v>
      </c>
      <c r="I17" s="7">
        <v>8772.1899999999969</v>
      </c>
      <c r="J17" s="7">
        <v>8586.5549999999985</v>
      </c>
      <c r="K17" s="7">
        <v>8388.9399999999987</v>
      </c>
      <c r="L17" s="7">
        <v>8372.2099999999991</v>
      </c>
      <c r="M17" s="7">
        <v>8375.2349999999988</v>
      </c>
      <c r="N17" s="7">
        <v>8301.5800000000017</v>
      </c>
      <c r="O17" s="7">
        <v>8239.005000000001</v>
      </c>
      <c r="P17" s="7">
        <v>8189.9649999999992</v>
      </c>
      <c r="Q17" s="7">
        <v>8149.9649999999992</v>
      </c>
      <c r="R17" s="7">
        <v>8077.4649999999992</v>
      </c>
      <c r="S17" s="7">
        <v>7863.5950000000003</v>
      </c>
      <c r="T17" s="7">
        <v>7184.7200000000012</v>
      </c>
      <c r="U17" s="7">
        <v>7193.1050000000014</v>
      </c>
      <c r="V17" s="7">
        <v>7060.7150000000011</v>
      </c>
      <c r="W17" s="7">
        <v>7150.1550000000007</v>
      </c>
      <c r="X17" s="7">
        <v>6203.4625999999998</v>
      </c>
      <c r="Y17" s="7">
        <v>6109.0025999999998</v>
      </c>
      <c r="Z17" s="7">
        <v>6146.3076000000001</v>
      </c>
      <c r="AA17" s="7">
        <v>6090.3745999999992</v>
      </c>
      <c r="AB17" s="7">
        <v>5909.6945999999998</v>
      </c>
      <c r="AC17" s="7">
        <v>5884.0196000000005</v>
      </c>
      <c r="AD17" s="7">
        <v>5832.4329200000002</v>
      </c>
      <c r="AE17" s="7">
        <v>5665.8696000000009</v>
      </c>
      <c r="AF17" s="7">
        <v>5601.4976000000006</v>
      </c>
      <c r="AG17" s="7">
        <v>5595.7336000000014</v>
      </c>
      <c r="AH17" s="7">
        <v>5623.9736000000012</v>
      </c>
      <c r="AI17" s="7">
        <v>5515.7235999999994</v>
      </c>
      <c r="AJ17" s="7">
        <v>5540.7685999999994</v>
      </c>
      <c r="AK17" s="7">
        <v>5510.1235999999999</v>
      </c>
      <c r="AL17" s="7">
        <v>5447.6586000000007</v>
      </c>
      <c r="AM17" s="7">
        <v>5425.9675999999999</v>
      </c>
      <c r="AN17" s="7">
        <v>5321.288599999999</v>
      </c>
      <c r="AO17" s="7">
        <v>5281.7495999999992</v>
      </c>
      <c r="AP17" s="7">
        <v>5109.5545999999986</v>
      </c>
      <c r="AQ17" s="7">
        <v>4986.3176099999982</v>
      </c>
      <c r="AR17" s="7">
        <v>4793.7655999999988</v>
      </c>
      <c r="AS17" s="7">
        <v>4757.8905999999988</v>
      </c>
      <c r="AT17" s="7">
        <v>4703.4905999999992</v>
      </c>
      <c r="AU17" s="7">
        <v>4747.4655999999995</v>
      </c>
      <c r="AV17" s="7">
        <v>4596.9056</v>
      </c>
      <c r="AW17" s="7">
        <v>4584.8656000000001</v>
      </c>
      <c r="AX17" s="7">
        <v>4530.4065999999993</v>
      </c>
      <c r="AY17" s="7">
        <v>4498.5745999999999</v>
      </c>
      <c r="AZ17" s="7">
        <v>4429.8296</v>
      </c>
      <c r="BA17" s="7">
        <v>5619.3855999999996</v>
      </c>
      <c r="BB17" s="7">
        <v>5603.8205999999991</v>
      </c>
      <c r="BC17" s="7">
        <v>5554.8955999999998</v>
      </c>
      <c r="BD17" s="7">
        <v>5558.0115999999998</v>
      </c>
      <c r="BE17" s="7">
        <v>5537.7956000000004</v>
      </c>
      <c r="BF17" s="7">
        <v>5487.9706000000006</v>
      </c>
      <c r="BG17" s="7">
        <v>4184.8155999999999</v>
      </c>
      <c r="BH17" s="7">
        <v>4350.1106</v>
      </c>
      <c r="BI17" s="7">
        <v>4296.6206000000002</v>
      </c>
    </row>
    <row r="18" spans="1:61" x14ac:dyDescent="0.25">
      <c r="A18" s="7" t="s">
        <v>26</v>
      </c>
      <c r="B18" s="7">
        <v>1787.9054500000002</v>
      </c>
      <c r="C18" s="7">
        <v>1801.0104500000009</v>
      </c>
      <c r="D18" s="7">
        <v>1801.0104500000009</v>
      </c>
      <c r="E18" s="7">
        <v>1795.1604499999999</v>
      </c>
      <c r="F18" s="7">
        <v>1595.1604499999999</v>
      </c>
      <c r="G18" s="7">
        <v>1588.1604499999999</v>
      </c>
      <c r="H18" s="7">
        <v>1588.1604499999999</v>
      </c>
      <c r="I18" s="7">
        <v>1588.1604499999999</v>
      </c>
      <c r="J18" s="7">
        <v>1581.7604500000002</v>
      </c>
      <c r="K18" s="7">
        <v>1581.7604500000002</v>
      </c>
      <c r="L18" s="7">
        <v>1548.46045</v>
      </c>
      <c r="M18" s="7">
        <v>1548.46045</v>
      </c>
      <c r="N18" s="7">
        <v>1548.46045</v>
      </c>
      <c r="O18" s="7">
        <v>1548.46045</v>
      </c>
      <c r="P18" s="7">
        <v>1548.46045</v>
      </c>
      <c r="Q18" s="7">
        <v>1542.46045</v>
      </c>
      <c r="R18" s="7">
        <v>1558.46045</v>
      </c>
      <c r="S18" s="7">
        <v>1558.46045</v>
      </c>
      <c r="T18" s="7">
        <v>1551.46045</v>
      </c>
      <c r="U18" s="7">
        <v>1551.46045</v>
      </c>
      <c r="V18" s="7">
        <v>1545.96045</v>
      </c>
      <c r="W18" s="7">
        <v>1545.96045</v>
      </c>
      <c r="X18" s="7">
        <v>1478.12545</v>
      </c>
      <c r="Y18" s="7">
        <v>1470.2254499999999</v>
      </c>
      <c r="Z18" s="7">
        <v>1460.12545</v>
      </c>
      <c r="AA18" s="7">
        <v>1462.2354500000001</v>
      </c>
      <c r="AB18" s="7">
        <v>1429.4404500000001</v>
      </c>
      <c r="AC18" s="7">
        <v>1453.9954500000001</v>
      </c>
      <c r="AD18" s="7">
        <v>1452.28045</v>
      </c>
      <c r="AE18" s="7">
        <v>1449.3054500000001</v>
      </c>
      <c r="AF18" s="7">
        <v>1448.2704499999995</v>
      </c>
      <c r="AG18" s="7">
        <v>1447.5254499999996</v>
      </c>
      <c r="AH18" s="7">
        <v>1422.4049999999997</v>
      </c>
      <c r="AI18" s="7">
        <v>1340.9749999999997</v>
      </c>
      <c r="AJ18" s="7">
        <v>1338.3499999999997</v>
      </c>
      <c r="AK18" s="7">
        <v>1338.1349999999995</v>
      </c>
      <c r="AL18" s="7">
        <v>1331.7649999999996</v>
      </c>
      <c r="AM18" s="7">
        <v>1247.335</v>
      </c>
      <c r="AN18" s="7">
        <v>1060.5099999999995</v>
      </c>
      <c r="AO18" s="7">
        <v>1058.2699999999995</v>
      </c>
      <c r="AP18" s="7">
        <v>1058.0849999999996</v>
      </c>
      <c r="AQ18" s="7">
        <v>1056.3099999999995</v>
      </c>
      <c r="AR18" s="7">
        <v>1055.7349999999997</v>
      </c>
      <c r="AS18" s="7">
        <v>1051.2799999999997</v>
      </c>
      <c r="AT18" s="7">
        <v>1050.54</v>
      </c>
      <c r="AU18" s="7">
        <v>1120.4349999999997</v>
      </c>
      <c r="AV18" s="7">
        <v>1120.1399999999999</v>
      </c>
      <c r="AW18" s="7">
        <v>1038.6199999999999</v>
      </c>
      <c r="AX18" s="7">
        <v>1038.2299999999998</v>
      </c>
      <c r="AY18" s="7">
        <v>1037.6499999999996</v>
      </c>
      <c r="AZ18" s="7">
        <v>1005.9299999999997</v>
      </c>
      <c r="BA18" s="7">
        <v>1005.9299999999997</v>
      </c>
      <c r="BB18" s="7">
        <v>1005.4599999999997</v>
      </c>
      <c r="BC18" s="7">
        <v>973.28499999999985</v>
      </c>
      <c r="BD18" s="7">
        <v>965.98499999999979</v>
      </c>
      <c r="BE18" s="7">
        <v>964.74499999999989</v>
      </c>
      <c r="BF18" s="7">
        <v>964.74499999999989</v>
      </c>
      <c r="BG18" s="7">
        <v>964.13499999999988</v>
      </c>
      <c r="BH18" s="7">
        <v>955.29499999999985</v>
      </c>
      <c r="BI18" s="7">
        <v>955.17499999999984</v>
      </c>
    </row>
    <row r="19" spans="1:61" x14ac:dyDescent="0.25">
      <c r="A19" s="7" t="s">
        <v>27</v>
      </c>
      <c r="B19" s="7">
        <v>6970.3144050000001</v>
      </c>
      <c r="C19" s="7">
        <v>6871.3694050000004</v>
      </c>
      <c r="D19" s="7">
        <v>6871.3694050000004</v>
      </c>
      <c r="E19" s="7">
        <v>6841.0794050000013</v>
      </c>
      <c r="F19" s="7">
        <v>6636.9744050000008</v>
      </c>
      <c r="G19" s="7">
        <v>6383.2094050000005</v>
      </c>
      <c r="H19" s="7">
        <v>6347.2994050000007</v>
      </c>
      <c r="I19" s="7">
        <v>6313.8914050000003</v>
      </c>
      <c r="J19" s="7">
        <v>6234.671405</v>
      </c>
      <c r="K19" s="7">
        <v>6234.671405</v>
      </c>
      <c r="L19" s="7">
        <v>6214.671405</v>
      </c>
      <c r="M19" s="7">
        <v>6185.671405</v>
      </c>
      <c r="N19" s="7">
        <v>6170.466405000001</v>
      </c>
      <c r="O19" s="7">
        <v>6134.4114050000007</v>
      </c>
      <c r="P19" s="7">
        <v>6103.4764050000013</v>
      </c>
      <c r="Q19" s="7">
        <v>6003.4764050000013</v>
      </c>
      <c r="R19" s="7">
        <v>5952.3314050000017</v>
      </c>
      <c r="S19" s="7">
        <v>5937.1514050000023</v>
      </c>
      <c r="T19" s="7">
        <v>5696.9514050000016</v>
      </c>
      <c r="U19" s="7">
        <v>5697.6014050000013</v>
      </c>
      <c r="V19" s="7">
        <v>5683.2014050000016</v>
      </c>
      <c r="W19" s="7">
        <v>5680.2014050000016</v>
      </c>
      <c r="X19" s="7">
        <v>4449.7724050000006</v>
      </c>
      <c r="Y19" s="7">
        <v>4435.9874050000008</v>
      </c>
      <c r="Z19" s="7">
        <v>4412.9324050000014</v>
      </c>
      <c r="AA19" s="7">
        <v>4407.6674050000011</v>
      </c>
      <c r="AB19" s="7">
        <v>4377.5324050000008</v>
      </c>
      <c r="AC19" s="7">
        <v>4347.5224050000006</v>
      </c>
      <c r="AD19" s="7">
        <v>4334.0365050000009</v>
      </c>
      <c r="AE19" s="7">
        <v>4234.1644050000004</v>
      </c>
      <c r="AF19" s="7">
        <v>4223.4664050000001</v>
      </c>
      <c r="AG19" s="7">
        <v>4143.8864050000002</v>
      </c>
      <c r="AH19" s="7">
        <v>3677.6484050000008</v>
      </c>
      <c r="AI19" s="7">
        <v>3675.5364050000003</v>
      </c>
      <c r="AJ19" s="7">
        <v>3598.5604050000006</v>
      </c>
      <c r="AK19" s="7">
        <v>3633.2554049999999</v>
      </c>
      <c r="AL19" s="7">
        <v>3583.0954050000005</v>
      </c>
      <c r="AM19" s="7">
        <v>3520.0604050000006</v>
      </c>
      <c r="AN19" s="7">
        <v>3511.6204050000006</v>
      </c>
      <c r="AO19" s="7">
        <v>3476.0604049999997</v>
      </c>
      <c r="AP19" s="7">
        <v>3410.5854049999994</v>
      </c>
      <c r="AQ19" s="7">
        <v>3351.5104050000004</v>
      </c>
      <c r="AR19" s="7">
        <v>3343.3744049999996</v>
      </c>
      <c r="AS19" s="7">
        <v>3208.8494049999999</v>
      </c>
      <c r="AT19" s="7">
        <v>3155.5644049999992</v>
      </c>
      <c r="AU19" s="7">
        <v>3151.9094049999994</v>
      </c>
      <c r="AV19" s="7">
        <v>3104.0994049999999</v>
      </c>
      <c r="AW19" s="7">
        <v>3026.5244049999997</v>
      </c>
      <c r="AX19" s="7">
        <v>3001.9244049999993</v>
      </c>
      <c r="AY19" s="7">
        <v>2932.0694049999997</v>
      </c>
      <c r="AZ19" s="7">
        <v>2955.3614049999996</v>
      </c>
      <c r="BA19" s="7">
        <v>2938.6764049999997</v>
      </c>
      <c r="BB19" s="7">
        <v>2920.6664049999995</v>
      </c>
      <c r="BC19" s="7">
        <v>2898.3114049999995</v>
      </c>
      <c r="BD19" s="7">
        <v>2796.4564049999994</v>
      </c>
      <c r="BE19" s="7">
        <v>2729.5514049999992</v>
      </c>
      <c r="BF19" s="7">
        <v>2722.4014049999996</v>
      </c>
      <c r="BG19" s="7">
        <v>2671.9714049999993</v>
      </c>
      <c r="BH19" s="7">
        <v>2666.4064049999997</v>
      </c>
      <c r="BI19" s="7">
        <v>2590.0664049999996</v>
      </c>
    </row>
    <row r="20" spans="1:61" x14ac:dyDescent="0.25">
      <c r="A20" s="7" t="s">
        <v>28</v>
      </c>
      <c r="B20" s="7">
        <v>4731.884</v>
      </c>
      <c r="C20" s="7">
        <v>4539.0789999999988</v>
      </c>
      <c r="D20" s="7">
        <v>4539.0789999999988</v>
      </c>
      <c r="E20" s="7">
        <v>4594.0789999999997</v>
      </c>
      <c r="F20" s="7">
        <v>4655.0389999999989</v>
      </c>
      <c r="G20" s="7">
        <v>4562.1989999999996</v>
      </c>
      <c r="H20" s="7">
        <v>4559.0939999999991</v>
      </c>
      <c r="I20" s="7">
        <v>4559.0939999999991</v>
      </c>
      <c r="J20" s="7">
        <v>4522.5190000000002</v>
      </c>
      <c r="K20" s="7">
        <v>4522.5190000000002</v>
      </c>
      <c r="L20" s="7">
        <v>4534.049</v>
      </c>
      <c r="M20" s="7">
        <v>4365.0689999999995</v>
      </c>
      <c r="N20" s="7">
        <v>4468.259</v>
      </c>
      <c r="O20" s="7">
        <v>4897.5839999999989</v>
      </c>
      <c r="P20" s="7">
        <v>4894.7689999999984</v>
      </c>
      <c r="Q20" s="7">
        <v>4826.7889999999998</v>
      </c>
      <c r="R20" s="7">
        <v>4881.1289999999999</v>
      </c>
      <c r="S20" s="7">
        <v>5618.9589999999989</v>
      </c>
      <c r="T20" s="7">
        <v>5686.259</v>
      </c>
      <c r="U20" s="7">
        <v>5458.5540000000001</v>
      </c>
      <c r="V20" s="7">
        <v>5342.9390000000003</v>
      </c>
      <c r="W20" s="7">
        <v>5315.4389999999994</v>
      </c>
      <c r="X20" s="7">
        <v>5043.1640000000007</v>
      </c>
      <c r="Y20" s="7">
        <v>5037.2690000000002</v>
      </c>
      <c r="Z20" s="7">
        <v>4826.2340000000004</v>
      </c>
      <c r="AA20" s="7">
        <v>4949.8940000000002</v>
      </c>
      <c r="AB20" s="7">
        <v>4909.4814999999999</v>
      </c>
      <c r="AC20" s="7">
        <v>4938.0540000000001</v>
      </c>
      <c r="AD20" s="7">
        <v>4888.0140000000001</v>
      </c>
      <c r="AE20" s="7">
        <v>4921.9369999999999</v>
      </c>
      <c r="AF20" s="7">
        <v>4610.5794999999989</v>
      </c>
      <c r="AG20" s="7">
        <v>4606.6194999999989</v>
      </c>
      <c r="AH20" s="7">
        <v>4604.6544999999978</v>
      </c>
      <c r="AI20" s="7">
        <v>4602.3769999999986</v>
      </c>
      <c r="AJ20" s="7">
        <v>4543.0769999999984</v>
      </c>
      <c r="AK20" s="7">
        <v>4541.4019999999991</v>
      </c>
      <c r="AL20" s="7">
        <v>4448.2694999999994</v>
      </c>
      <c r="AM20" s="7">
        <v>4413.6044999999986</v>
      </c>
      <c r="AN20" s="7">
        <v>4348.0744999999988</v>
      </c>
      <c r="AO20" s="7">
        <v>4324.9319999999989</v>
      </c>
      <c r="AP20" s="7">
        <v>4276.9519999999993</v>
      </c>
      <c r="AQ20" s="7">
        <v>4220.1169999999993</v>
      </c>
      <c r="AR20" s="7">
        <v>4233.8945000000003</v>
      </c>
      <c r="AS20" s="7">
        <v>4204.3245000000006</v>
      </c>
      <c r="AT20" s="7">
        <v>4201.8595000000005</v>
      </c>
      <c r="AU20" s="7">
        <v>4200.5619999999999</v>
      </c>
      <c r="AV20" s="7">
        <v>4199.4470000000001</v>
      </c>
      <c r="AW20" s="7">
        <v>4119.9520000000002</v>
      </c>
      <c r="AX20" s="7">
        <v>4114.4245000000001</v>
      </c>
      <c r="AY20" s="7">
        <v>4152.2094999999999</v>
      </c>
      <c r="AZ20" s="7">
        <v>4108.0794999999998</v>
      </c>
      <c r="BA20" s="7">
        <v>4074.422</v>
      </c>
      <c r="BB20" s="7">
        <v>4074.0720000000001</v>
      </c>
      <c r="BC20" s="7">
        <v>4060.2670000000003</v>
      </c>
      <c r="BD20" s="7">
        <v>4056.7294999999999</v>
      </c>
      <c r="BE20" s="7">
        <v>4046.6395000000002</v>
      </c>
      <c r="BF20" s="7">
        <v>4047.9945000000002</v>
      </c>
      <c r="BG20" s="7">
        <v>4045.3520000000003</v>
      </c>
      <c r="BH20" s="7">
        <v>4045.3520000000003</v>
      </c>
      <c r="BI20" s="7">
        <v>4031.752</v>
      </c>
    </row>
    <row r="21" spans="1:61" x14ac:dyDescent="0.25">
      <c r="A21" s="7" t="s">
        <v>29</v>
      </c>
      <c r="B21" s="7">
        <v>14924.680000000002</v>
      </c>
      <c r="C21" s="7">
        <v>14719.331999999991</v>
      </c>
      <c r="D21" s="7">
        <v>14719.331999999991</v>
      </c>
      <c r="E21" s="7">
        <v>14635.212000000001</v>
      </c>
      <c r="F21" s="7">
        <v>14609.602000000003</v>
      </c>
      <c r="G21" s="7">
        <v>14308.687000000004</v>
      </c>
      <c r="H21" s="7">
        <v>14109.527000000004</v>
      </c>
      <c r="I21" s="7">
        <v>14109.782000000005</v>
      </c>
      <c r="J21" s="7">
        <v>14002.802000000003</v>
      </c>
      <c r="K21" s="7">
        <v>14358.662</v>
      </c>
      <c r="L21" s="7">
        <v>14528.697</v>
      </c>
      <c r="M21" s="7">
        <v>14400.697</v>
      </c>
      <c r="N21" s="7">
        <v>14395.957000000004</v>
      </c>
      <c r="O21" s="7">
        <v>14488.182000000004</v>
      </c>
      <c r="P21" s="7">
        <v>14496.727000000004</v>
      </c>
      <c r="Q21" s="7">
        <v>14476.727000000006</v>
      </c>
      <c r="R21" s="7">
        <v>14164.792000000003</v>
      </c>
      <c r="S21" s="7">
        <v>14145.347000000003</v>
      </c>
      <c r="T21" s="7">
        <v>13859.907000000001</v>
      </c>
      <c r="U21" s="7">
        <v>13676.212</v>
      </c>
      <c r="V21" s="7">
        <v>13668.517</v>
      </c>
      <c r="W21" s="7">
        <v>13594.517</v>
      </c>
      <c r="X21" s="7">
        <v>11372.274000000003</v>
      </c>
      <c r="Y21" s="7">
        <v>11355.574000000004</v>
      </c>
      <c r="Z21" s="7">
        <v>11288.094000000005</v>
      </c>
      <c r="AA21" s="7">
        <v>11039.594000000001</v>
      </c>
      <c r="AB21" s="7">
        <v>10781.091000000002</v>
      </c>
      <c r="AC21" s="7">
        <v>10713.926000000001</v>
      </c>
      <c r="AD21" s="7">
        <v>10669.481</v>
      </c>
      <c r="AE21" s="7">
        <v>10473.906000000001</v>
      </c>
      <c r="AF21" s="7">
        <v>10413.005999999999</v>
      </c>
      <c r="AG21" s="7">
        <v>9964.1110000000026</v>
      </c>
      <c r="AH21" s="7">
        <v>9941.6259999999984</v>
      </c>
      <c r="AI21" s="7">
        <v>9882.9509999999991</v>
      </c>
      <c r="AJ21" s="7">
        <v>9795.7250000000004</v>
      </c>
      <c r="AK21" s="7">
        <v>9763.6940000000013</v>
      </c>
      <c r="AL21" s="7">
        <v>9549.1490000000031</v>
      </c>
      <c r="AM21" s="7">
        <v>9419.6260000000002</v>
      </c>
      <c r="AN21" s="7">
        <v>9397.6810000000005</v>
      </c>
      <c r="AO21" s="7">
        <v>9289.616</v>
      </c>
      <c r="AP21" s="7">
        <v>8980.6100000000024</v>
      </c>
      <c r="AQ21" s="7">
        <v>8907.4310000000041</v>
      </c>
      <c r="AR21" s="7">
        <v>8918.2800000000007</v>
      </c>
      <c r="AS21" s="7">
        <v>8828.9060000000009</v>
      </c>
      <c r="AT21" s="7">
        <v>8797.2060000000001</v>
      </c>
      <c r="AU21" s="7">
        <v>8627.6059999999998</v>
      </c>
      <c r="AV21" s="7">
        <v>8120.3310000000001</v>
      </c>
      <c r="AW21" s="7">
        <v>7934.4309999999996</v>
      </c>
      <c r="AX21" s="7">
        <v>7869.8369999999986</v>
      </c>
      <c r="AY21" s="7">
        <v>7766.306999999998</v>
      </c>
      <c r="AZ21" s="7">
        <v>7718.186999999999</v>
      </c>
      <c r="BA21" s="7">
        <v>7611.0319999999992</v>
      </c>
      <c r="BB21" s="7">
        <v>7584.8269999999993</v>
      </c>
      <c r="BC21" s="7">
        <v>7476.7519999999986</v>
      </c>
      <c r="BD21" s="7">
        <v>7570.8419999999987</v>
      </c>
      <c r="BE21" s="7">
        <v>7489.3019999999997</v>
      </c>
      <c r="BF21" s="7">
        <v>7388.2219999999998</v>
      </c>
      <c r="BG21" s="7">
        <v>7353.7119999999995</v>
      </c>
      <c r="BH21" s="7">
        <v>7226.2569999999987</v>
      </c>
      <c r="BI21" s="7">
        <v>7186.2569999999987</v>
      </c>
    </row>
    <row r="22" spans="1:61" x14ac:dyDescent="0.25">
      <c r="A22" s="7" t="s">
        <v>30</v>
      </c>
      <c r="B22" s="7">
        <v>6804.958700000001</v>
      </c>
      <c r="C22" s="7">
        <v>6670.9177000000018</v>
      </c>
      <c r="D22" s="7">
        <v>6670.9177000000018</v>
      </c>
      <c r="E22" s="7">
        <v>6647.0327000000016</v>
      </c>
      <c r="F22" s="7">
        <v>6648.1127000000015</v>
      </c>
      <c r="G22" s="7">
        <v>6647.4727000000012</v>
      </c>
      <c r="H22" s="7">
        <v>6555.293200000001</v>
      </c>
      <c r="I22" s="7">
        <v>6476.9732000000013</v>
      </c>
      <c r="J22" s="7">
        <v>6409.878200000001</v>
      </c>
      <c r="K22" s="7">
        <v>6344.1782000000021</v>
      </c>
      <c r="L22" s="7">
        <v>6285.0182000000023</v>
      </c>
      <c r="M22" s="7">
        <v>6217.5082000000011</v>
      </c>
      <c r="N22" s="7">
        <v>6254.8332000000009</v>
      </c>
      <c r="O22" s="7">
        <v>6219.8332000000019</v>
      </c>
      <c r="P22" s="7">
        <v>6140.0332000000017</v>
      </c>
      <c r="Q22" s="7">
        <v>6125.5872000000018</v>
      </c>
      <c r="R22" s="7">
        <v>6127.2872000000016</v>
      </c>
      <c r="S22" s="7">
        <v>6116.7372000000014</v>
      </c>
      <c r="T22" s="7">
        <v>6052.7372000000014</v>
      </c>
      <c r="U22" s="7">
        <v>5986.4922000000015</v>
      </c>
      <c r="V22" s="7">
        <v>5986.4922000000015</v>
      </c>
      <c r="W22" s="7">
        <v>5986.4922000000015</v>
      </c>
      <c r="X22" s="7">
        <v>5341.8370850000001</v>
      </c>
      <c r="Y22" s="7">
        <v>5125.7470849999991</v>
      </c>
      <c r="Z22" s="7">
        <v>5062.1971999999987</v>
      </c>
      <c r="AA22" s="7">
        <v>5021.1939999999995</v>
      </c>
      <c r="AB22" s="7">
        <v>4949.1189999999988</v>
      </c>
      <c r="AC22" s="7">
        <v>4806.7339999999986</v>
      </c>
      <c r="AD22" s="7">
        <v>4805.1339999999982</v>
      </c>
      <c r="AE22" s="7">
        <v>4507.5389999999989</v>
      </c>
      <c r="AF22" s="7">
        <v>4449.3114999999998</v>
      </c>
      <c r="AG22" s="7">
        <v>4439.3164999999999</v>
      </c>
      <c r="AH22" s="7">
        <v>4323.5515000000005</v>
      </c>
      <c r="AI22" s="7">
        <v>4183.7215000000006</v>
      </c>
      <c r="AJ22" s="7">
        <v>4170.5164999999997</v>
      </c>
      <c r="AK22" s="7">
        <v>4022.8664999999996</v>
      </c>
      <c r="AL22" s="7">
        <v>3985.3664999999996</v>
      </c>
      <c r="AM22" s="7">
        <v>3724.8414999999991</v>
      </c>
      <c r="AN22" s="7">
        <v>3680.5364999999997</v>
      </c>
      <c r="AO22" s="7">
        <v>3641.0989999999993</v>
      </c>
      <c r="AP22" s="7">
        <v>3595.128999999999</v>
      </c>
      <c r="AQ22" s="7">
        <v>3530.5089999999996</v>
      </c>
      <c r="AR22" s="7">
        <v>3412.7939999999994</v>
      </c>
      <c r="AS22" s="7">
        <v>3414.0589999999997</v>
      </c>
      <c r="AT22" s="7">
        <v>3297.1289999999999</v>
      </c>
      <c r="AU22" s="7">
        <v>3292.049</v>
      </c>
      <c r="AV22" s="7">
        <v>3157.01</v>
      </c>
      <c r="AW22" s="7">
        <v>3041.41</v>
      </c>
      <c r="AX22" s="7">
        <v>2998.61</v>
      </c>
      <c r="AY22" s="7">
        <v>2989.86</v>
      </c>
      <c r="AZ22" s="7">
        <v>2976.9550000000004</v>
      </c>
      <c r="BA22" s="7">
        <v>2938.2600000000007</v>
      </c>
      <c r="BB22" s="7">
        <v>2978.3950000000004</v>
      </c>
      <c r="BC22" s="7">
        <v>2940.6250000000005</v>
      </c>
      <c r="BD22" s="7">
        <v>2921.8950000000009</v>
      </c>
      <c r="BE22" s="7">
        <v>2915.7850000000008</v>
      </c>
      <c r="BF22" s="7">
        <v>2923.0150000000008</v>
      </c>
      <c r="BG22" s="7">
        <v>2900.9100000000008</v>
      </c>
      <c r="BH22" s="7">
        <v>2881.1200000000003</v>
      </c>
      <c r="BI22" s="7">
        <v>2863.3300000000008</v>
      </c>
    </row>
    <row r="23" spans="1:61" x14ac:dyDescent="0.25">
      <c r="A23" s="7" t="s">
        <v>31</v>
      </c>
      <c r="B23" s="7">
        <v>916.755</v>
      </c>
      <c r="C23" s="7">
        <v>895.74999999999989</v>
      </c>
      <c r="D23" s="7">
        <v>895.74999999999989</v>
      </c>
      <c r="E23" s="7">
        <v>883.82999999999993</v>
      </c>
      <c r="F23" s="7">
        <v>883.82999999999993</v>
      </c>
      <c r="G23" s="7">
        <v>878.82999999999993</v>
      </c>
      <c r="H23" s="7">
        <v>878.82999999999993</v>
      </c>
      <c r="I23" s="7">
        <v>867.38999999999987</v>
      </c>
      <c r="J23" s="7">
        <v>867.38999999999987</v>
      </c>
      <c r="K23" s="7">
        <v>859.51</v>
      </c>
      <c r="L23" s="7">
        <v>859.51</v>
      </c>
      <c r="M23" s="7">
        <v>859.51</v>
      </c>
      <c r="N23" s="7">
        <v>859.50999999999988</v>
      </c>
      <c r="O23" s="7">
        <v>859.50999999999988</v>
      </c>
      <c r="P23" s="7">
        <v>859.50999999999988</v>
      </c>
      <c r="Q23" s="7">
        <v>854.02999999999986</v>
      </c>
      <c r="R23" s="7">
        <v>854.02999999999986</v>
      </c>
      <c r="S23" s="7">
        <v>852.02999999999986</v>
      </c>
      <c r="T23" s="7">
        <v>846.02999999999986</v>
      </c>
      <c r="U23" s="7">
        <v>846.02999999999986</v>
      </c>
      <c r="V23" s="7">
        <v>846.02999999999986</v>
      </c>
      <c r="W23" s="7">
        <v>846.02999999999986</v>
      </c>
      <c r="X23" s="7">
        <v>807.19499999999994</v>
      </c>
      <c r="Y23" s="7">
        <v>807.19499999999994</v>
      </c>
      <c r="Z23" s="7">
        <v>803.40499999999997</v>
      </c>
      <c r="AA23" s="7">
        <v>803.18499999999995</v>
      </c>
      <c r="AB23" s="7">
        <v>803.18499999999995</v>
      </c>
      <c r="AC23" s="7">
        <v>782.58999999999992</v>
      </c>
      <c r="AD23" s="7">
        <v>781.93</v>
      </c>
      <c r="AE23" s="7">
        <v>781.93</v>
      </c>
      <c r="AF23" s="7">
        <v>781.93000000000006</v>
      </c>
      <c r="AG23" s="7">
        <v>760.53000000000009</v>
      </c>
      <c r="AH23" s="7">
        <v>760.53000000000009</v>
      </c>
      <c r="AI23" s="7">
        <v>760.53000000000009</v>
      </c>
      <c r="AJ23" s="7">
        <v>759.93000000000006</v>
      </c>
      <c r="AK23" s="7">
        <v>743.23500000000001</v>
      </c>
      <c r="AL23" s="7">
        <v>730.56500000000005</v>
      </c>
      <c r="AM23" s="7">
        <v>729.75</v>
      </c>
      <c r="AN23" s="7">
        <v>729.75</v>
      </c>
      <c r="AO23" s="7">
        <v>681.745</v>
      </c>
      <c r="AP23" s="7">
        <v>681.58500000000004</v>
      </c>
      <c r="AQ23" s="7">
        <v>681.58500000000004</v>
      </c>
      <c r="AR23" s="7">
        <v>681.41500000000008</v>
      </c>
      <c r="AS23" s="7">
        <v>680.85</v>
      </c>
      <c r="AT23" s="7">
        <v>680.85</v>
      </c>
      <c r="AU23" s="7">
        <v>680.56000000000006</v>
      </c>
      <c r="AV23" s="7">
        <v>679.12500000000011</v>
      </c>
      <c r="AW23" s="7">
        <v>679.12500000000011</v>
      </c>
      <c r="AX23" s="7">
        <v>669.93000000000006</v>
      </c>
      <c r="AY23" s="7">
        <v>633.12500000000011</v>
      </c>
      <c r="AZ23" s="7">
        <v>610.52499999999998</v>
      </c>
      <c r="BA23" s="7">
        <v>610.34</v>
      </c>
      <c r="BB23" s="7">
        <v>544.80999999999995</v>
      </c>
      <c r="BC23" s="7">
        <v>603.35</v>
      </c>
      <c r="BD23" s="7">
        <v>603.06499999999994</v>
      </c>
      <c r="BE23" s="7">
        <v>603.06499999999994</v>
      </c>
      <c r="BF23" s="7">
        <v>603.06499999999994</v>
      </c>
      <c r="BG23" s="7">
        <v>602.74</v>
      </c>
      <c r="BH23" s="7">
        <v>602.74</v>
      </c>
      <c r="BI23" s="7">
        <v>601.96500000000003</v>
      </c>
    </row>
    <row r="24" spans="1:61" x14ac:dyDescent="0.25">
      <c r="A24" s="7" t="s">
        <v>32</v>
      </c>
      <c r="B24" s="7">
        <v>10896.080000000007</v>
      </c>
      <c r="C24" s="7">
        <v>10658.980000000001</v>
      </c>
      <c r="D24" s="7">
        <v>10658.980000000001</v>
      </c>
      <c r="E24" s="7">
        <v>10477.720000000003</v>
      </c>
      <c r="F24" s="7">
        <v>10397.720000000003</v>
      </c>
      <c r="G24" s="7">
        <v>10039.59</v>
      </c>
      <c r="H24" s="7">
        <v>10025.1</v>
      </c>
      <c r="I24" s="7">
        <v>9987.9499999999989</v>
      </c>
      <c r="J24" s="7">
        <v>10594.400000000007</v>
      </c>
      <c r="K24" s="7">
        <v>10172.275000000003</v>
      </c>
      <c r="L24" s="7">
        <v>10107.430000000002</v>
      </c>
      <c r="M24" s="7">
        <v>9964.68</v>
      </c>
      <c r="N24" s="7">
        <v>9957.054999999993</v>
      </c>
      <c r="O24" s="7">
        <v>9834.2149999999911</v>
      </c>
      <c r="P24" s="7">
        <v>9663.9699999999939</v>
      </c>
      <c r="Q24" s="7">
        <v>9654.6349999999948</v>
      </c>
      <c r="R24" s="7">
        <v>9589.5749999999953</v>
      </c>
      <c r="S24" s="7">
        <v>9823.6699999999946</v>
      </c>
      <c r="T24" s="7">
        <v>9797.3449999999957</v>
      </c>
      <c r="U24" s="7">
        <v>9370.0850000000009</v>
      </c>
      <c r="V24" s="7">
        <v>9026.9499999999989</v>
      </c>
      <c r="W24" s="7">
        <v>9005.4499999999989</v>
      </c>
      <c r="X24" s="7">
        <v>7642.0260000000007</v>
      </c>
      <c r="Y24" s="7">
        <v>7532.5169999999998</v>
      </c>
      <c r="Z24" s="7">
        <v>7565.0109999999995</v>
      </c>
      <c r="AA24" s="7">
        <v>7539.5053699999999</v>
      </c>
      <c r="AB24" s="7">
        <v>7362.4909999999991</v>
      </c>
      <c r="AC24" s="7">
        <v>7321.5420000000004</v>
      </c>
      <c r="AD24" s="7">
        <v>7141.7166150000003</v>
      </c>
      <c r="AE24" s="7">
        <v>7037.7969999999996</v>
      </c>
      <c r="AF24" s="7">
        <v>10294.957000000008</v>
      </c>
      <c r="AG24" s="7">
        <v>10267.047000000008</v>
      </c>
      <c r="AH24" s="7">
        <v>10366.694000000005</v>
      </c>
      <c r="AI24" s="7">
        <v>10387.154000000008</v>
      </c>
      <c r="AJ24" s="7">
        <v>10342.829000000005</v>
      </c>
      <c r="AK24" s="7">
        <v>7216.7439999999997</v>
      </c>
      <c r="AL24" s="7">
        <v>7054.0120000000015</v>
      </c>
      <c r="AM24" s="7">
        <v>6977.2969999999996</v>
      </c>
      <c r="AN24" s="7">
        <v>6948.7520000000004</v>
      </c>
      <c r="AO24" s="7">
        <v>6782.617000000002</v>
      </c>
      <c r="AP24" s="7">
        <v>6639.7870000000003</v>
      </c>
      <c r="AQ24" s="7">
        <v>6584.3420220000016</v>
      </c>
      <c r="AR24" s="7">
        <v>6491.0870000000023</v>
      </c>
      <c r="AS24" s="7">
        <v>6199.3670000000011</v>
      </c>
      <c r="AT24" s="7">
        <v>6145.3520000000008</v>
      </c>
      <c r="AU24" s="7">
        <v>5838.4870100000007</v>
      </c>
      <c r="AV24" s="7">
        <v>5759.0470120000009</v>
      </c>
      <c r="AW24" s="7">
        <v>5699.8120000000008</v>
      </c>
      <c r="AX24" s="7">
        <v>5594.1740000000009</v>
      </c>
      <c r="AY24" s="7">
        <v>5559.1240000000007</v>
      </c>
      <c r="AZ24" s="7">
        <v>5538.4040000000005</v>
      </c>
      <c r="BA24" s="7">
        <v>5552.3839999999991</v>
      </c>
      <c r="BB24" s="7">
        <v>5517.1939999999995</v>
      </c>
      <c r="BC24" s="7">
        <v>5186.2990099999988</v>
      </c>
      <c r="BD24" s="7">
        <v>5009.3289999999988</v>
      </c>
      <c r="BE24" s="7">
        <v>4972.0489999999991</v>
      </c>
      <c r="BF24" s="7">
        <v>4948.1189999999988</v>
      </c>
      <c r="BG24" s="7">
        <v>5072.8439999999982</v>
      </c>
      <c r="BH24" s="7">
        <v>5039.0689999999986</v>
      </c>
      <c r="BI24" s="7">
        <v>5018.753999999999</v>
      </c>
    </row>
    <row r="25" spans="1:61" x14ac:dyDescent="0.25">
      <c r="A25" s="7" t="s">
        <v>33</v>
      </c>
      <c r="B25" s="7">
        <v>5993.5449999999973</v>
      </c>
      <c r="C25" s="7">
        <v>5972.785000000008</v>
      </c>
      <c r="D25" s="7">
        <v>5972.785000000008</v>
      </c>
      <c r="E25" s="7">
        <v>5915.6199999999981</v>
      </c>
      <c r="F25" s="7">
        <v>5906.0999999999985</v>
      </c>
      <c r="G25" s="7">
        <v>5854.9699999999984</v>
      </c>
      <c r="H25" s="7">
        <v>5694.9799999999968</v>
      </c>
      <c r="I25" s="7">
        <v>5515.3599999999988</v>
      </c>
      <c r="J25" s="7">
        <v>5459.3049999999985</v>
      </c>
      <c r="K25" s="7">
        <v>5403.6049999999987</v>
      </c>
      <c r="L25" s="7">
        <v>5399.0499999999993</v>
      </c>
      <c r="M25" s="7">
        <v>5328.3589999999986</v>
      </c>
      <c r="N25" s="7">
        <v>5328.3589999999949</v>
      </c>
      <c r="O25" s="7">
        <v>5241.3589999999949</v>
      </c>
      <c r="P25" s="7">
        <v>5226.193999999995</v>
      </c>
      <c r="Q25" s="7">
        <v>4982.7989999999972</v>
      </c>
      <c r="R25" s="7">
        <v>4970.4689999999973</v>
      </c>
      <c r="S25" s="7">
        <v>4894.6389999999974</v>
      </c>
      <c r="T25" s="7">
        <v>4851.3289999999979</v>
      </c>
      <c r="U25" s="7">
        <v>4836.4489999999987</v>
      </c>
      <c r="V25" s="7">
        <v>4479.0989999999983</v>
      </c>
      <c r="W25" s="7">
        <v>4479.0989999999983</v>
      </c>
      <c r="X25" s="7">
        <v>3858.0089999999996</v>
      </c>
      <c r="Y25" s="7">
        <v>3681.0639999999994</v>
      </c>
      <c r="Z25" s="7">
        <v>3670.1439999999993</v>
      </c>
      <c r="AA25" s="7">
        <v>3652.6239999999998</v>
      </c>
      <c r="AB25" s="7">
        <v>3659.924</v>
      </c>
      <c r="AC25" s="7">
        <v>3716.1740000000004</v>
      </c>
      <c r="AD25" s="7">
        <v>3722.5830000000005</v>
      </c>
      <c r="AE25" s="7">
        <v>3597.134</v>
      </c>
      <c r="AF25" s="7">
        <v>3533.8539999999989</v>
      </c>
      <c r="AG25" s="7">
        <v>3557.6789999999987</v>
      </c>
      <c r="AH25" s="7">
        <v>3520.9489999999987</v>
      </c>
      <c r="AI25" s="7">
        <v>3506.2039999999988</v>
      </c>
      <c r="AJ25" s="7">
        <v>3468.0489999999991</v>
      </c>
      <c r="AK25" s="7">
        <v>3460.4589999999994</v>
      </c>
      <c r="AL25" s="7">
        <v>3355.3089999999993</v>
      </c>
      <c r="AM25" s="7">
        <v>3233.2389999999991</v>
      </c>
      <c r="AN25" s="7">
        <v>3132.3039999999987</v>
      </c>
      <c r="AO25" s="7">
        <v>3504.3839999999996</v>
      </c>
      <c r="AP25" s="7">
        <v>3482.6489999999994</v>
      </c>
      <c r="AQ25" s="7">
        <v>3507.2989000000002</v>
      </c>
      <c r="AR25" s="7">
        <v>3466.3219000000008</v>
      </c>
      <c r="AS25" s="7">
        <v>3438.7319000000002</v>
      </c>
      <c r="AT25" s="7">
        <v>3378.4667999999997</v>
      </c>
      <c r="AU25" s="7">
        <v>3364.066812</v>
      </c>
      <c r="AV25" s="7">
        <v>3303.3529999999996</v>
      </c>
      <c r="AW25" s="7">
        <v>3299.1429999999996</v>
      </c>
      <c r="AX25" s="7">
        <v>3260.7229999999995</v>
      </c>
      <c r="AY25" s="7">
        <v>3205.8939999999993</v>
      </c>
      <c r="AZ25" s="7">
        <v>3182.6239999999989</v>
      </c>
      <c r="BA25" s="7">
        <v>3170.9189999999994</v>
      </c>
      <c r="BB25" s="7">
        <v>3052.6749999999988</v>
      </c>
      <c r="BC25" s="7">
        <v>3102.0099999999989</v>
      </c>
      <c r="BD25" s="7">
        <v>3076.1749999999988</v>
      </c>
      <c r="BE25" s="7">
        <v>3073.0699999999988</v>
      </c>
      <c r="BF25" s="7">
        <v>3074.6649999999986</v>
      </c>
      <c r="BG25" s="7">
        <v>3064.8849999999989</v>
      </c>
      <c r="BH25" s="7">
        <v>3030.3689999999983</v>
      </c>
      <c r="BI25" s="7">
        <v>3028.0189999999989</v>
      </c>
    </row>
    <row r="26" spans="1:61" x14ac:dyDescent="0.25">
      <c r="A26" s="7" t="s">
        <v>34</v>
      </c>
      <c r="B26" s="7">
        <v>6396.6900000000014</v>
      </c>
      <c r="C26" s="7">
        <v>6367.6900000000096</v>
      </c>
      <c r="D26" s="7">
        <v>6367.6900000000096</v>
      </c>
      <c r="E26" s="7">
        <v>6346.6900000000014</v>
      </c>
      <c r="F26" s="7">
        <v>6156.6900000000014</v>
      </c>
      <c r="G26" s="7">
        <v>6185.3550000000014</v>
      </c>
      <c r="H26" s="7">
        <v>6189.755000000001</v>
      </c>
      <c r="I26" s="7">
        <v>6175.2600000000011</v>
      </c>
      <c r="J26" s="7">
        <v>6164.1600000000017</v>
      </c>
      <c r="K26" s="7">
        <v>6154.2400000000016</v>
      </c>
      <c r="L26" s="7">
        <v>6122.2150000000011</v>
      </c>
      <c r="M26" s="7">
        <v>6073.9950000000008</v>
      </c>
      <c r="N26" s="7">
        <v>6065.3150000000014</v>
      </c>
      <c r="O26" s="7">
        <v>6040.3150000000005</v>
      </c>
      <c r="P26" s="7">
        <v>6040.3150000000005</v>
      </c>
      <c r="Q26" s="7">
        <v>5792.35</v>
      </c>
      <c r="R26" s="7">
        <v>5778.4000000000005</v>
      </c>
      <c r="S26" s="7">
        <v>5616.255000000001</v>
      </c>
      <c r="T26" s="7">
        <v>5603.0550000000003</v>
      </c>
      <c r="U26" s="7">
        <v>5598.5700000000006</v>
      </c>
      <c r="V26" s="7">
        <v>5657.4350000000013</v>
      </c>
      <c r="W26" s="7">
        <v>5655.3350000000009</v>
      </c>
      <c r="X26" s="7">
        <v>5271.5511249999981</v>
      </c>
      <c r="Y26" s="7">
        <v>5101.0869999999986</v>
      </c>
      <c r="Z26" s="7">
        <v>4834.976999999998</v>
      </c>
      <c r="AA26" s="7">
        <v>4827.9669999999987</v>
      </c>
      <c r="AB26" s="7">
        <v>4772.0869999999977</v>
      </c>
      <c r="AC26" s="7">
        <v>4765.4629999999979</v>
      </c>
      <c r="AD26" s="7">
        <v>4366.393</v>
      </c>
      <c r="AE26" s="7">
        <v>4349.6459999999997</v>
      </c>
      <c r="AF26" s="7">
        <v>4225.4079999999985</v>
      </c>
      <c r="AG26" s="7">
        <v>4197.4079999999994</v>
      </c>
      <c r="AH26" s="7">
        <v>4127.4429999999993</v>
      </c>
      <c r="AI26" s="7">
        <v>4122.5379999999986</v>
      </c>
      <c r="AJ26" s="7">
        <v>4217.7379999999976</v>
      </c>
      <c r="AK26" s="7">
        <v>4171.1829999999973</v>
      </c>
      <c r="AL26" s="7">
        <v>3988.5329999999976</v>
      </c>
      <c r="AM26" s="7">
        <v>3793.3779999999979</v>
      </c>
      <c r="AN26" s="7">
        <v>3762.9079999999976</v>
      </c>
      <c r="AO26" s="7">
        <v>3745.1019999999985</v>
      </c>
      <c r="AP26" s="7">
        <v>3741.7169999999992</v>
      </c>
      <c r="AQ26" s="7">
        <v>3712.7719999999995</v>
      </c>
      <c r="AR26" s="7">
        <v>3666.7669999999994</v>
      </c>
      <c r="AS26" s="7">
        <v>3661.7369999999996</v>
      </c>
      <c r="AT26" s="7">
        <v>3656.2519999999995</v>
      </c>
      <c r="AU26" s="7">
        <v>3627.4069999999992</v>
      </c>
      <c r="AV26" s="7">
        <v>3556.0269999999996</v>
      </c>
      <c r="AW26" s="7">
        <v>3479.8319999999994</v>
      </c>
      <c r="AX26" s="7">
        <v>3473.6719999999996</v>
      </c>
      <c r="AY26" s="7">
        <v>3397.1369999999993</v>
      </c>
      <c r="AZ26" s="7">
        <v>3395.0799999999995</v>
      </c>
      <c r="BA26" s="7">
        <v>3389.8519999999999</v>
      </c>
      <c r="BB26" s="7">
        <v>3379.8049999999998</v>
      </c>
      <c r="BC26" s="7">
        <v>3285.7549999999992</v>
      </c>
      <c r="BD26" s="7">
        <v>3274.0149999999994</v>
      </c>
      <c r="BE26" s="7">
        <v>3266.8399999999992</v>
      </c>
      <c r="BF26" s="7">
        <v>3253.3149999999991</v>
      </c>
      <c r="BG26" s="7">
        <v>3252.9099999999994</v>
      </c>
      <c r="BH26" s="7">
        <v>2885.0149999999994</v>
      </c>
      <c r="BI26" s="7">
        <v>2829.4299999999994</v>
      </c>
    </row>
    <row r="27" spans="1:61" x14ac:dyDescent="0.25">
      <c r="A27" s="7" t="s">
        <v>35</v>
      </c>
      <c r="B27" s="7">
        <v>4043.873</v>
      </c>
      <c r="C27" s="7">
        <v>4366.9579999999978</v>
      </c>
      <c r="D27" s="7">
        <v>4366.9579999999978</v>
      </c>
      <c r="E27" s="7">
        <v>4186.4880000000003</v>
      </c>
      <c r="F27" s="7">
        <v>4091.8929999999996</v>
      </c>
      <c r="G27" s="7">
        <v>3969.578</v>
      </c>
      <c r="H27" s="7">
        <v>4034.8430000000003</v>
      </c>
      <c r="I27" s="7">
        <v>4104.3430000000008</v>
      </c>
      <c r="J27" s="7">
        <v>4201.8429999999998</v>
      </c>
      <c r="K27" s="7">
        <v>4199.5429999999997</v>
      </c>
      <c r="L27" s="7">
        <v>4179.5429999999997</v>
      </c>
      <c r="M27" s="7">
        <v>4178.3829999999998</v>
      </c>
      <c r="N27" s="7">
        <v>4186.8829999999998</v>
      </c>
      <c r="O27" s="7">
        <v>4120.6329999999998</v>
      </c>
      <c r="P27" s="7">
        <v>4780.6329999999998</v>
      </c>
      <c r="Q27" s="7">
        <v>4780.6329999999998</v>
      </c>
      <c r="R27" s="7">
        <v>4812.2879999999996</v>
      </c>
      <c r="S27" s="7">
        <v>5378.8929999999991</v>
      </c>
      <c r="T27" s="7">
        <v>5378.8929999999991</v>
      </c>
      <c r="U27" s="7">
        <v>5298.183</v>
      </c>
      <c r="V27" s="7">
        <v>5064.5829999999996</v>
      </c>
      <c r="W27" s="7">
        <v>4975.9579999999996</v>
      </c>
      <c r="X27" s="7">
        <v>4404.393</v>
      </c>
      <c r="Y27" s="7">
        <v>4237.6629999999996</v>
      </c>
      <c r="Z27" s="7">
        <v>4176.0030000000006</v>
      </c>
      <c r="AA27" s="7">
        <v>4169.7029999999995</v>
      </c>
      <c r="AB27" s="7">
        <v>4183.8780000000006</v>
      </c>
      <c r="AC27" s="7">
        <v>4163.9079999999994</v>
      </c>
      <c r="AD27" s="7">
        <v>4532.5779999999995</v>
      </c>
      <c r="AE27" s="7">
        <v>4353.2529999999988</v>
      </c>
      <c r="AF27" s="7">
        <v>4327.9630000000006</v>
      </c>
      <c r="AG27" s="7">
        <v>4314.2130000000016</v>
      </c>
      <c r="AH27" s="7">
        <v>4309.4930000000013</v>
      </c>
      <c r="AI27" s="7">
        <v>4218.3730000000014</v>
      </c>
      <c r="AJ27" s="7">
        <v>4208.8430000000008</v>
      </c>
      <c r="AK27" s="7">
        <v>4206.4130000000005</v>
      </c>
      <c r="AL27" s="7">
        <v>4169.7130000000006</v>
      </c>
      <c r="AM27" s="7">
        <v>3862.6930000000011</v>
      </c>
      <c r="AN27" s="7">
        <v>3850.9530000000004</v>
      </c>
      <c r="AO27" s="7">
        <v>3850.0530000000008</v>
      </c>
      <c r="AP27" s="7">
        <v>3844.7980000000007</v>
      </c>
      <c r="AQ27" s="7">
        <v>3770.6980000000008</v>
      </c>
      <c r="AR27" s="7">
        <v>3722.5280000000002</v>
      </c>
      <c r="AS27" s="7">
        <v>3710.8780000000002</v>
      </c>
      <c r="AT27" s="7">
        <v>3708.538</v>
      </c>
      <c r="AU27" s="7">
        <v>3710.1330000000003</v>
      </c>
      <c r="AV27" s="7">
        <v>3702.0930000000003</v>
      </c>
      <c r="AW27" s="7">
        <v>3700.7080000000001</v>
      </c>
      <c r="AX27" s="7">
        <v>3598.6480000000001</v>
      </c>
      <c r="AY27" s="7">
        <v>3598.6680000000006</v>
      </c>
      <c r="AZ27" s="7">
        <v>3591.9380000000006</v>
      </c>
      <c r="BA27" s="7">
        <v>3589.6780000000003</v>
      </c>
      <c r="BB27" s="7">
        <v>3587.8445800000004</v>
      </c>
      <c r="BC27" s="7">
        <v>3601.7830000000004</v>
      </c>
      <c r="BD27" s="7">
        <v>3573.6630000000005</v>
      </c>
      <c r="BE27" s="7">
        <v>3573.3280000000004</v>
      </c>
      <c r="BF27" s="7">
        <v>3555.0880000000002</v>
      </c>
      <c r="BG27" s="7">
        <v>3554.5530000000003</v>
      </c>
      <c r="BH27" s="7">
        <v>3546.5130000000004</v>
      </c>
      <c r="BI27" s="7">
        <v>3545.8880000000004</v>
      </c>
    </row>
    <row r="28" spans="1:61" x14ac:dyDescent="0.25">
      <c r="A28" s="7" t="s">
        <v>36</v>
      </c>
      <c r="B28" s="7">
        <v>399.67</v>
      </c>
      <c r="C28" s="7">
        <v>399.67</v>
      </c>
      <c r="D28" s="7">
        <v>399.67</v>
      </c>
      <c r="E28" s="7">
        <v>399.67</v>
      </c>
      <c r="F28" s="7">
        <v>399.67</v>
      </c>
      <c r="G28" s="7">
        <v>399.67</v>
      </c>
      <c r="H28" s="7">
        <v>399.67</v>
      </c>
      <c r="I28" s="7">
        <v>399.67</v>
      </c>
      <c r="J28" s="7">
        <v>399.67</v>
      </c>
      <c r="K28" s="7">
        <v>399.67</v>
      </c>
      <c r="L28" s="7">
        <v>399.67</v>
      </c>
      <c r="M28" s="7">
        <v>399.67</v>
      </c>
      <c r="N28" s="7">
        <v>399.67</v>
      </c>
      <c r="O28" s="7">
        <v>399.67</v>
      </c>
      <c r="P28" s="7">
        <v>370.495</v>
      </c>
      <c r="Q28" s="7">
        <v>355.495</v>
      </c>
      <c r="R28" s="7">
        <v>355.495</v>
      </c>
      <c r="S28" s="7">
        <v>355.49499999999995</v>
      </c>
      <c r="T28" s="7">
        <v>355.49499999999995</v>
      </c>
      <c r="U28" s="7">
        <v>355.49499999999995</v>
      </c>
      <c r="V28" s="7">
        <v>355.49499999999995</v>
      </c>
      <c r="W28" s="7">
        <v>355.49499999999995</v>
      </c>
      <c r="X28" s="7">
        <v>442.1</v>
      </c>
      <c r="Y28" s="7">
        <v>442.1</v>
      </c>
      <c r="Z28" s="7">
        <v>442.1</v>
      </c>
      <c r="AA28" s="7">
        <v>427.95</v>
      </c>
      <c r="AB28" s="7">
        <v>402.19499999999999</v>
      </c>
      <c r="AC28" s="7">
        <v>376.64500000000004</v>
      </c>
      <c r="AD28" s="7">
        <v>376.64500000000004</v>
      </c>
      <c r="AE28" s="7">
        <v>374.995</v>
      </c>
      <c r="AF28" s="7">
        <v>371.39500000000004</v>
      </c>
      <c r="AG28" s="7">
        <v>371.33499999999998</v>
      </c>
      <c r="AH28" s="7">
        <v>371.33499999999998</v>
      </c>
      <c r="AI28" s="7">
        <v>371.33499999999998</v>
      </c>
      <c r="AJ28" s="7">
        <v>371.33499999999998</v>
      </c>
      <c r="AK28" s="7">
        <v>371.33499999999998</v>
      </c>
      <c r="AL28" s="7">
        <v>371.33499999999998</v>
      </c>
      <c r="AM28" s="7">
        <v>371.33499999999998</v>
      </c>
      <c r="AN28" s="7">
        <v>371.33499999999998</v>
      </c>
      <c r="AO28" s="7">
        <v>370.86</v>
      </c>
      <c r="AP28" s="7">
        <v>370.86</v>
      </c>
      <c r="AQ28" s="7">
        <v>364.92</v>
      </c>
      <c r="AR28" s="7">
        <v>360.92</v>
      </c>
      <c r="AS28" s="7">
        <v>360.92</v>
      </c>
      <c r="AT28" s="7">
        <v>360.92</v>
      </c>
      <c r="AU28" s="7">
        <v>332.62</v>
      </c>
      <c r="AV28" s="7">
        <v>234.82</v>
      </c>
      <c r="AW28" s="7">
        <v>243.32</v>
      </c>
      <c r="AX28" s="7">
        <v>230.80500000000001</v>
      </c>
      <c r="AY28" s="7">
        <v>229.70499999999998</v>
      </c>
      <c r="AZ28" s="7">
        <v>229.70499999999998</v>
      </c>
      <c r="BA28" s="7">
        <v>229.57999999999998</v>
      </c>
      <c r="BB28" s="7">
        <v>229.57999999999998</v>
      </c>
      <c r="BC28" s="7">
        <v>226.92000000000002</v>
      </c>
      <c r="BD28" s="7">
        <v>226.92000000000002</v>
      </c>
      <c r="BE28" s="7">
        <v>226.92000000000002</v>
      </c>
      <c r="BF28" s="7">
        <v>226.92000000000002</v>
      </c>
      <c r="BG28" s="7">
        <v>226.92000000000002</v>
      </c>
      <c r="BH28" s="7">
        <v>226.92000000000002</v>
      </c>
      <c r="BI28" s="7">
        <v>226.92000000000002</v>
      </c>
    </row>
    <row r="29" spans="1:61" x14ac:dyDescent="0.25">
      <c r="A29" s="7" t="s">
        <v>37</v>
      </c>
      <c r="B29" s="7">
        <v>14095.520999999995</v>
      </c>
      <c r="C29" s="7">
        <v>13706.640999999991</v>
      </c>
      <c r="D29" s="7">
        <v>13706.640999999991</v>
      </c>
      <c r="E29" s="7">
        <v>13366.956</v>
      </c>
      <c r="F29" s="7">
        <v>13323.271000000001</v>
      </c>
      <c r="G29" s="7">
        <v>13240.586000000001</v>
      </c>
      <c r="H29" s="7">
        <v>13185.681</v>
      </c>
      <c r="I29" s="7">
        <v>13109.086000000001</v>
      </c>
      <c r="J29" s="7">
        <v>12648.236000000003</v>
      </c>
      <c r="K29" s="7">
        <v>12546.572000000002</v>
      </c>
      <c r="L29" s="7">
        <v>12471.437000000002</v>
      </c>
      <c r="M29" s="7">
        <v>12448.180000000004</v>
      </c>
      <c r="N29" s="7">
        <v>12434.679999999998</v>
      </c>
      <c r="O29" s="7">
        <v>12411.154999999997</v>
      </c>
      <c r="P29" s="7">
        <v>11375.23</v>
      </c>
      <c r="Q29" s="7">
        <v>11306.205000000002</v>
      </c>
      <c r="R29" s="7">
        <v>11125.87</v>
      </c>
      <c r="S29" s="7">
        <v>11030.575000000001</v>
      </c>
      <c r="T29" s="7">
        <v>11006.2</v>
      </c>
      <c r="U29" s="7">
        <v>10893.875</v>
      </c>
      <c r="V29" s="7">
        <v>10634.965</v>
      </c>
      <c r="W29" s="7">
        <v>10633.215</v>
      </c>
      <c r="X29" s="7">
        <v>9242.5576600000004</v>
      </c>
      <c r="Y29" s="7">
        <v>8756.9376600000014</v>
      </c>
      <c r="Z29" s="7">
        <v>8810.6726600000002</v>
      </c>
      <c r="AA29" s="7">
        <v>8738.7976600000002</v>
      </c>
      <c r="AB29" s="7">
        <v>8623.5576600000004</v>
      </c>
      <c r="AC29" s="7">
        <v>8470.3626599999989</v>
      </c>
      <c r="AD29" s="7">
        <v>8375.6726599999984</v>
      </c>
      <c r="AE29" s="7">
        <v>8285.9376599999978</v>
      </c>
      <c r="AF29" s="7">
        <v>8281.702659999999</v>
      </c>
      <c r="AG29" s="7">
        <v>8078.5926600000021</v>
      </c>
      <c r="AH29" s="7">
        <v>7909.9176600000001</v>
      </c>
      <c r="AI29" s="7">
        <v>7855.0426599999992</v>
      </c>
      <c r="AJ29" s="7">
        <v>7625.7176600000003</v>
      </c>
      <c r="AK29" s="7">
        <v>7435.8426600000039</v>
      </c>
      <c r="AL29" s="7">
        <v>7306.6300000000037</v>
      </c>
      <c r="AM29" s="7">
        <v>7248.4850000000042</v>
      </c>
      <c r="AN29" s="7">
        <v>7143.4200000000028</v>
      </c>
      <c r="AO29" s="7">
        <v>7046.7400000000034</v>
      </c>
      <c r="AP29" s="7">
        <v>6926.7250000000031</v>
      </c>
      <c r="AQ29" s="7">
        <v>6894.2650000000031</v>
      </c>
      <c r="AR29" s="7">
        <v>6851.6550000000043</v>
      </c>
      <c r="AS29" s="7">
        <v>6634.1100000000033</v>
      </c>
      <c r="AT29" s="7">
        <v>6221.3750000000027</v>
      </c>
      <c r="AU29" s="7">
        <v>6208.715000000002</v>
      </c>
      <c r="AV29" s="7">
        <v>6057.8550000000023</v>
      </c>
      <c r="AW29" s="7">
        <v>5915.1900000000032</v>
      </c>
      <c r="AX29" s="7">
        <v>5852.8500000000022</v>
      </c>
      <c r="AY29" s="7">
        <v>5544.0000000000009</v>
      </c>
      <c r="AZ29" s="7">
        <v>5527.9100000000008</v>
      </c>
      <c r="BA29" s="7">
        <v>5504.1900000000023</v>
      </c>
      <c r="BB29" s="7">
        <v>5495.4400000000023</v>
      </c>
      <c r="BC29" s="7">
        <v>5453.6200000000017</v>
      </c>
      <c r="BD29" s="7">
        <v>5417.5700000000015</v>
      </c>
      <c r="BE29" s="7">
        <v>5383.5300000000025</v>
      </c>
      <c r="BF29" s="7">
        <v>5418.5000000000027</v>
      </c>
      <c r="BG29" s="7">
        <v>5327.8100000000022</v>
      </c>
      <c r="BH29" s="7">
        <v>5327.0950000000021</v>
      </c>
      <c r="BI29" s="7">
        <v>5289.9400000000014</v>
      </c>
    </row>
    <row r="30" spans="1:61" x14ac:dyDescent="0.25">
      <c r="A30" s="7" t="s">
        <v>38</v>
      </c>
      <c r="B30" s="7">
        <v>533.58000000000004</v>
      </c>
      <c r="C30" s="7">
        <v>583.99000000000012</v>
      </c>
      <c r="D30" s="7">
        <v>583.99000000000012</v>
      </c>
      <c r="E30" s="7">
        <v>583.99000000000012</v>
      </c>
      <c r="F30" s="7">
        <v>583.99000000000012</v>
      </c>
      <c r="G30" s="7">
        <v>583.99000000000012</v>
      </c>
      <c r="H30" s="7">
        <v>583.99000000000012</v>
      </c>
      <c r="I30" s="7">
        <v>512.53000000000009</v>
      </c>
      <c r="J30" s="7">
        <v>512.53000000000009</v>
      </c>
      <c r="K30" s="7">
        <v>512.53000000000009</v>
      </c>
      <c r="L30" s="7">
        <v>512.53000000000009</v>
      </c>
      <c r="M30" s="7">
        <v>505.53000000000003</v>
      </c>
      <c r="N30" s="7">
        <v>505.53000000000003</v>
      </c>
      <c r="O30" s="7">
        <v>505.53000000000003</v>
      </c>
      <c r="P30" s="7">
        <v>505.53000000000003</v>
      </c>
      <c r="Q30" s="7">
        <v>505.53000000000003</v>
      </c>
      <c r="R30" s="7">
        <v>505.53000000000003</v>
      </c>
      <c r="S30" s="7">
        <v>473.209</v>
      </c>
      <c r="T30" s="7">
        <v>473.209</v>
      </c>
      <c r="U30" s="7">
        <v>473.209</v>
      </c>
      <c r="V30" s="7">
        <v>473.209</v>
      </c>
      <c r="W30" s="7">
        <v>468.209</v>
      </c>
      <c r="X30" s="7">
        <v>417.029</v>
      </c>
      <c r="Y30" s="7">
        <v>446.15899999999999</v>
      </c>
      <c r="Z30" s="7">
        <v>446.19899999999996</v>
      </c>
      <c r="AA30" s="7">
        <v>446.09899999999999</v>
      </c>
      <c r="AB30" s="7">
        <v>421.77399999999994</v>
      </c>
      <c r="AC30" s="7">
        <v>421.54399999999993</v>
      </c>
      <c r="AD30" s="7">
        <v>421.77399999999994</v>
      </c>
      <c r="AE30" s="7">
        <v>418.31399999999991</v>
      </c>
      <c r="AF30" s="7">
        <v>417.13900000000001</v>
      </c>
      <c r="AG30" s="7">
        <v>417.13900000000001</v>
      </c>
      <c r="AH30" s="7">
        <v>415.35399999999998</v>
      </c>
      <c r="AI30" s="7">
        <v>414.48399999999998</v>
      </c>
      <c r="AJ30" s="7">
        <v>413.08399999999995</v>
      </c>
      <c r="AK30" s="7">
        <v>403.72399999999999</v>
      </c>
      <c r="AL30" s="7">
        <v>398.964</v>
      </c>
      <c r="AM30" s="7">
        <v>398.964</v>
      </c>
      <c r="AN30" s="7">
        <v>398.904</v>
      </c>
      <c r="AO30" s="7">
        <v>392.82400000000001</v>
      </c>
      <c r="AP30" s="7">
        <v>375.66900000000004</v>
      </c>
      <c r="AQ30" s="7">
        <v>369.38900000000001</v>
      </c>
      <c r="AR30" s="7">
        <v>366.93899999999996</v>
      </c>
      <c r="AS30" s="7">
        <v>354.69900000000001</v>
      </c>
      <c r="AT30" s="7">
        <v>351.49399999999997</v>
      </c>
      <c r="AU30" s="7">
        <v>349.50399999999996</v>
      </c>
      <c r="AV30" s="7">
        <v>349.50399999999996</v>
      </c>
      <c r="AW30" s="7">
        <v>349.44899999999996</v>
      </c>
      <c r="AX30" s="7">
        <v>342.48400000000004</v>
      </c>
      <c r="AY30" s="7">
        <v>342.48400000000004</v>
      </c>
      <c r="AZ30" s="7">
        <v>342.42899999999997</v>
      </c>
      <c r="BA30" s="7">
        <v>342.42899999999997</v>
      </c>
      <c r="BB30" s="7">
        <v>334.11900000000003</v>
      </c>
      <c r="BC30" s="7">
        <v>320.26399999999995</v>
      </c>
      <c r="BD30" s="7">
        <v>319.01899999999995</v>
      </c>
      <c r="BE30" s="7">
        <v>319.01899999999995</v>
      </c>
      <c r="BF30" s="7">
        <v>318.279</v>
      </c>
      <c r="BG30" s="7">
        <v>318.279</v>
      </c>
      <c r="BH30" s="7">
        <v>318.279</v>
      </c>
      <c r="BI30" s="7">
        <v>318.22399999999999</v>
      </c>
    </row>
    <row r="31" spans="1:61" x14ac:dyDescent="0.25">
      <c r="A31" s="7" t="s">
        <v>39</v>
      </c>
      <c r="B31" s="7">
        <v>1908.3530000000003</v>
      </c>
      <c r="C31" s="7">
        <v>2626.7979999999998</v>
      </c>
      <c r="D31" s="7">
        <v>2626.7979999999998</v>
      </c>
      <c r="E31" s="7">
        <v>2602.5180000000005</v>
      </c>
      <c r="F31" s="7">
        <v>2560.2630000000004</v>
      </c>
      <c r="G31" s="7">
        <v>2524.5130000000004</v>
      </c>
      <c r="H31" s="7">
        <v>2517.0130000000004</v>
      </c>
      <c r="I31" s="7">
        <v>2517.0130000000004</v>
      </c>
      <c r="J31" s="7">
        <v>2517.0130000000004</v>
      </c>
      <c r="K31" s="7">
        <v>2475.8880000000004</v>
      </c>
      <c r="L31" s="7">
        <v>2472.8880000000004</v>
      </c>
      <c r="M31" s="7">
        <v>2472.8880000000004</v>
      </c>
      <c r="N31" s="7">
        <v>2472.8880000000008</v>
      </c>
      <c r="O31" s="7">
        <v>2470.8880000000008</v>
      </c>
      <c r="P31" s="7">
        <v>2488.708000000001</v>
      </c>
      <c r="Q31" s="7">
        <v>2488.708000000001</v>
      </c>
      <c r="R31" s="7">
        <v>2414.7580000000007</v>
      </c>
      <c r="S31" s="7">
        <v>2301.0329999999999</v>
      </c>
      <c r="T31" s="7">
        <v>2321.0329999999999</v>
      </c>
      <c r="U31" s="7">
        <v>2321.0329999999999</v>
      </c>
      <c r="V31" s="7">
        <v>2321.0329999999999</v>
      </c>
      <c r="W31" s="7">
        <v>2321.0329999999999</v>
      </c>
      <c r="X31" s="7">
        <v>2183.163</v>
      </c>
      <c r="Y31" s="7">
        <v>2153.4630000000002</v>
      </c>
      <c r="Z31" s="7">
        <v>2150.8380000000002</v>
      </c>
      <c r="AA31" s="7">
        <v>2139.288</v>
      </c>
      <c r="AB31" s="7">
        <v>2040.848</v>
      </c>
      <c r="AC31" s="7">
        <v>2040.848</v>
      </c>
      <c r="AD31" s="7">
        <v>2040.473</v>
      </c>
      <c r="AE31" s="7">
        <v>2034.2129999999997</v>
      </c>
      <c r="AF31" s="7">
        <v>2034.213</v>
      </c>
      <c r="AG31" s="7">
        <v>1998.3579999999999</v>
      </c>
      <c r="AH31" s="7">
        <v>1993.693</v>
      </c>
      <c r="AI31" s="7">
        <v>1993.693</v>
      </c>
      <c r="AJ31" s="7">
        <v>1993.693</v>
      </c>
      <c r="AK31" s="7">
        <v>1960.6879999999999</v>
      </c>
      <c r="AL31" s="7">
        <v>1960.1379999999999</v>
      </c>
      <c r="AM31" s="7">
        <v>1923.8129999999999</v>
      </c>
      <c r="AN31" s="7">
        <v>1914.1179999999999</v>
      </c>
      <c r="AO31" s="7">
        <v>1914.1179999999999</v>
      </c>
      <c r="AP31" s="7">
        <v>1913.723</v>
      </c>
      <c r="AQ31" s="7">
        <v>1887.6280000000002</v>
      </c>
      <c r="AR31" s="7">
        <v>1911.2280000000001</v>
      </c>
      <c r="AS31" s="7">
        <v>1875.7280000000001</v>
      </c>
      <c r="AT31" s="7">
        <v>1872.0280000000002</v>
      </c>
      <c r="AU31" s="7">
        <v>1872.0280000000002</v>
      </c>
      <c r="AV31" s="7">
        <v>1869.1030000000001</v>
      </c>
      <c r="AW31" s="7">
        <v>1808.5130000000001</v>
      </c>
      <c r="AX31" s="7">
        <v>1805.8330000000001</v>
      </c>
      <c r="AY31" s="7">
        <v>1768.288</v>
      </c>
      <c r="AZ31" s="7">
        <v>1741.2930000000001</v>
      </c>
      <c r="BA31" s="7">
        <v>1741.288</v>
      </c>
      <c r="BB31" s="7">
        <v>1741.2530000000002</v>
      </c>
      <c r="BC31" s="7">
        <v>1714.6130000000003</v>
      </c>
      <c r="BD31" s="7">
        <v>1714.6130000000003</v>
      </c>
      <c r="BE31" s="7">
        <v>1676.7080000000001</v>
      </c>
      <c r="BF31" s="7">
        <v>1672.0780000000002</v>
      </c>
      <c r="BG31" s="7">
        <v>1672.0780000000002</v>
      </c>
      <c r="BH31" s="7">
        <v>1572.403</v>
      </c>
      <c r="BI31" s="7">
        <v>1535.1480000000001</v>
      </c>
    </row>
    <row r="32" spans="1:61" x14ac:dyDescent="0.25">
      <c r="A32" s="7" t="s">
        <v>40</v>
      </c>
      <c r="B32" s="7">
        <v>2136.0549999999998</v>
      </c>
      <c r="C32" s="7">
        <v>2021.2900000000004</v>
      </c>
      <c r="D32" s="7">
        <v>2021.2900000000004</v>
      </c>
      <c r="E32" s="7">
        <v>2021.29</v>
      </c>
      <c r="F32" s="7">
        <v>2021.29</v>
      </c>
      <c r="G32" s="7">
        <v>1946.29</v>
      </c>
      <c r="H32" s="7">
        <v>1946.29</v>
      </c>
      <c r="I32" s="7">
        <v>1942.635</v>
      </c>
      <c r="J32" s="7">
        <v>1942.635</v>
      </c>
      <c r="K32" s="7">
        <v>1942.635</v>
      </c>
      <c r="L32" s="7">
        <v>1939.5350000000001</v>
      </c>
      <c r="M32" s="7">
        <v>1939.5350000000001</v>
      </c>
      <c r="N32" s="7">
        <v>1939.5349999999996</v>
      </c>
      <c r="O32" s="7">
        <v>1939.5349999999996</v>
      </c>
      <c r="P32" s="7">
        <v>1930.4649999999997</v>
      </c>
      <c r="Q32" s="7">
        <v>1956.0799999999995</v>
      </c>
      <c r="R32" s="7">
        <v>1922.8249999999996</v>
      </c>
      <c r="S32" s="7">
        <v>1913.5399999999995</v>
      </c>
      <c r="T32" s="7">
        <v>1859.4549999999995</v>
      </c>
      <c r="U32" s="7">
        <v>1844.1549999999997</v>
      </c>
      <c r="V32" s="7">
        <v>1841.4049999999997</v>
      </c>
      <c r="W32" s="7">
        <v>1810.3649999999998</v>
      </c>
      <c r="X32" s="7">
        <v>1603.3</v>
      </c>
      <c r="Y32" s="7">
        <v>1637.5149999999999</v>
      </c>
      <c r="Z32" s="7">
        <v>1632.7999999999997</v>
      </c>
      <c r="AA32" s="7">
        <v>1632.7999999999997</v>
      </c>
      <c r="AB32" s="7">
        <v>1628.5749999999998</v>
      </c>
      <c r="AC32" s="7">
        <v>1633.57</v>
      </c>
      <c r="AD32" s="7">
        <v>1622.5249999999999</v>
      </c>
      <c r="AE32" s="7">
        <v>1618.5869999999998</v>
      </c>
      <c r="AF32" s="7">
        <v>1615.7920000000004</v>
      </c>
      <c r="AG32" s="7">
        <v>1624.8570000000002</v>
      </c>
      <c r="AH32" s="7">
        <v>1596.8620000000003</v>
      </c>
      <c r="AI32" s="7">
        <v>1606.6320000000003</v>
      </c>
      <c r="AJ32" s="7">
        <v>1596.3670000000004</v>
      </c>
      <c r="AK32" s="7">
        <v>1564.3620000000003</v>
      </c>
      <c r="AL32" s="7">
        <v>1550.3520000000003</v>
      </c>
      <c r="AM32" s="7">
        <v>1550.3520000000003</v>
      </c>
      <c r="AN32" s="7">
        <v>1469.6570000000004</v>
      </c>
      <c r="AO32" s="7">
        <v>1464.5120000000002</v>
      </c>
      <c r="AP32" s="7">
        <v>1464.3120000000004</v>
      </c>
      <c r="AQ32" s="7">
        <v>1436.3520000000003</v>
      </c>
      <c r="AR32" s="7">
        <v>1401.9069999999999</v>
      </c>
      <c r="AS32" s="7">
        <v>1378.1469999999999</v>
      </c>
      <c r="AT32" s="7">
        <v>1372.1959999999999</v>
      </c>
      <c r="AU32" s="7">
        <v>1377.6959999999999</v>
      </c>
      <c r="AV32" s="7">
        <v>1377.1759999999999</v>
      </c>
      <c r="AW32" s="7">
        <v>1365.5079999999998</v>
      </c>
      <c r="AX32" s="7">
        <v>1356.2479999999998</v>
      </c>
      <c r="AY32" s="7">
        <v>1356.2479999999998</v>
      </c>
      <c r="AZ32" s="7">
        <v>1353.8860000000002</v>
      </c>
      <c r="BA32" s="7">
        <v>1330.4159999999999</v>
      </c>
      <c r="BB32" s="7">
        <v>1327.816</v>
      </c>
      <c r="BC32" s="7">
        <v>1321.9380000000001</v>
      </c>
      <c r="BD32" s="7">
        <v>1320.8630000000003</v>
      </c>
      <c r="BE32" s="7">
        <v>1320.0930000000003</v>
      </c>
      <c r="BF32" s="7">
        <v>1315.2290000000003</v>
      </c>
      <c r="BG32" s="7">
        <v>1314.5890000000004</v>
      </c>
      <c r="BH32" s="7">
        <v>1301.3590000000004</v>
      </c>
      <c r="BI32" s="7">
        <v>1292.5690000000002</v>
      </c>
    </row>
    <row r="33" spans="1:61" x14ac:dyDescent="0.25">
      <c r="A33" s="7" t="s">
        <v>41</v>
      </c>
      <c r="B33" s="7">
        <v>8593.1850000000013</v>
      </c>
      <c r="C33" s="7">
        <v>8667.4900000000016</v>
      </c>
      <c r="D33" s="7">
        <v>8667.4900000000016</v>
      </c>
      <c r="E33" s="7">
        <v>8764.5700000000015</v>
      </c>
      <c r="F33" s="7">
        <v>8757.0700000000015</v>
      </c>
      <c r="G33" s="7">
        <v>9012.83</v>
      </c>
      <c r="H33" s="7">
        <v>9010.08</v>
      </c>
      <c r="I33" s="7">
        <v>9006.08</v>
      </c>
      <c r="J33" s="7">
        <v>9006.08</v>
      </c>
      <c r="K33" s="7">
        <v>8999.58</v>
      </c>
      <c r="L33" s="7">
        <v>9189.4550000000017</v>
      </c>
      <c r="M33" s="7">
        <v>9193.8550000000014</v>
      </c>
      <c r="N33" s="7">
        <v>9380.7199999999993</v>
      </c>
      <c r="O33" s="7">
        <v>9380.7199999999993</v>
      </c>
      <c r="P33" s="7">
        <v>9156.3399999999983</v>
      </c>
      <c r="Q33" s="7">
        <v>9136.1400000000012</v>
      </c>
      <c r="R33" s="7">
        <v>9124.7400000000016</v>
      </c>
      <c r="S33" s="7">
        <v>9100.6049999999996</v>
      </c>
      <c r="T33" s="7">
        <v>9100.6049999999996</v>
      </c>
      <c r="U33" s="7">
        <v>8584.630000000001</v>
      </c>
      <c r="V33" s="7">
        <v>7218.5799999999972</v>
      </c>
      <c r="W33" s="7">
        <v>7207.7049999999972</v>
      </c>
      <c r="X33" s="7">
        <v>6861.079999999999</v>
      </c>
      <c r="Y33" s="7">
        <v>6705.0549999999994</v>
      </c>
      <c r="Z33" s="7">
        <v>6558.2</v>
      </c>
      <c r="AA33" s="7">
        <v>6604.0950000000003</v>
      </c>
      <c r="AB33" s="7">
        <v>6479.7400000000007</v>
      </c>
      <c r="AC33" s="7">
        <v>6536.22</v>
      </c>
      <c r="AD33" s="7">
        <v>6435.3949999999995</v>
      </c>
      <c r="AE33" s="7">
        <v>6435.0349999999989</v>
      </c>
      <c r="AF33" s="7">
        <v>6050.6850000000013</v>
      </c>
      <c r="AG33" s="7">
        <v>6016.1150000000007</v>
      </c>
      <c r="AH33" s="7">
        <v>6000.3950000000013</v>
      </c>
      <c r="AI33" s="7">
        <v>5992.4300000000012</v>
      </c>
      <c r="AJ33" s="7">
        <v>5981.8650000000025</v>
      </c>
      <c r="AK33" s="7">
        <v>5989.1250000000018</v>
      </c>
      <c r="AL33" s="7">
        <v>6008.0400000000018</v>
      </c>
      <c r="AM33" s="7">
        <v>6001.3400000000011</v>
      </c>
      <c r="AN33" s="7">
        <v>5995.2200000000012</v>
      </c>
      <c r="AO33" s="7">
        <v>5381.4850000000015</v>
      </c>
      <c r="AP33" s="7">
        <v>5374.050000000002</v>
      </c>
      <c r="AQ33" s="7">
        <v>5361.3350000000019</v>
      </c>
      <c r="AR33" s="7">
        <v>5357.7549999999992</v>
      </c>
      <c r="AS33" s="7">
        <v>5356.7249999999985</v>
      </c>
      <c r="AT33" s="7">
        <v>5172.1249999999991</v>
      </c>
      <c r="AU33" s="7">
        <v>5167.7799999999988</v>
      </c>
      <c r="AV33" s="7">
        <v>5145.3649999999989</v>
      </c>
      <c r="AW33" s="7">
        <v>4870.3849999999993</v>
      </c>
      <c r="AX33" s="7">
        <v>4831.6299999999983</v>
      </c>
      <c r="AY33" s="7">
        <v>4798.7299999999996</v>
      </c>
      <c r="AZ33" s="7">
        <v>4862.2749999999987</v>
      </c>
      <c r="BA33" s="7">
        <v>4848.6049999999987</v>
      </c>
      <c r="BB33" s="7">
        <v>4818.0199999999986</v>
      </c>
      <c r="BC33" s="7">
        <v>4657.0849999999991</v>
      </c>
      <c r="BD33" s="7">
        <v>4656.159999999998</v>
      </c>
      <c r="BE33" s="7">
        <v>4654.7349999999988</v>
      </c>
      <c r="BF33" s="7">
        <v>4644.2849999999989</v>
      </c>
      <c r="BG33" s="7">
        <v>4587.3799999999992</v>
      </c>
      <c r="BH33" s="7">
        <v>4561.37</v>
      </c>
      <c r="BI33" s="7">
        <v>4540.2349999999997</v>
      </c>
    </row>
    <row r="34" spans="1:61" x14ac:dyDescent="0.25">
      <c r="A34" s="7" t="s">
        <v>42</v>
      </c>
      <c r="B34" s="7">
        <v>1760.9199999999998</v>
      </c>
      <c r="C34" s="7">
        <v>1730.9200000000003</v>
      </c>
      <c r="D34" s="7">
        <v>1730.9200000000003</v>
      </c>
      <c r="E34" s="7">
        <v>1990.7949999999996</v>
      </c>
      <c r="F34" s="7">
        <v>1990.7949999999996</v>
      </c>
      <c r="G34" s="7">
        <v>1985.7949999999996</v>
      </c>
      <c r="H34" s="7">
        <v>2806.4600000000005</v>
      </c>
      <c r="I34" s="7">
        <v>2806.4600000000005</v>
      </c>
      <c r="J34" s="7">
        <v>2804.4600000000005</v>
      </c>
      <c r="K34" s="7">
        <v>2804.4600000000005</v>
      </c>
      <c r="L34" s="7">
        <v>2804.4600000000005</v>
      </c>
      <c r="M34" s="7">
        <v>2754.4600000000005</v>
      </c>
      <c r="N34" s="7">
        <v>2754.4600000000005</v>
      </c>
      <c r="O34" s="7">
        <v>2754.4600000000005</v>
      </c>
      <c r="P34" s="7">
        <v>2729.0950000000003</v>
      </c>
      <c r="Q34" s="7">
        <v>2582.4450000000006</v>
      </c>
      <c r="R34" s="7">
        <v>2523.9450000000006</v>
      </c>
      <c r="S34" s="7">
        <v>2131.77</v>
      </c>
      <c r="T34" s="7">
        <v>2131.77</v>
      </c>
      <c r="U34" s="7">
        <v>2125.77</v>
      </c>
      <c r="V34" s="7">
        <v>2125.77</v>
      </c>
      <c r="W34" s="7">
        <v>2083.27</v>
      </c>
      <c r="X34" s="7">
        <v>2012.415</v>
      </c>
      <c r="Y34" s="7">
        <v>1707.5650000000001</v>
      </c>
      <c r="Z34" s="7">
        <v>1707.425</v>
      </c>
      <c r="AA34" s="7">
        <v>1677.2749999999999</v>
      </c>
      <c r="AB34" s="7">
        <v>1676.7749999999999</v>
      </c>
      <c r="AC34" s="7">
        <v>1676.7749999999999</v>
      </c>
      <c r="AD34" s="7">
        <v>1661.585</v>
      </c>
      <c r="AE34" s="7">
        <v>1660.6349999999998</v>
      </c>
      <c r="AF34" s="7">
        <v>1648.7350000000006</v>
      </c>
      <c r="AG34" s="7">
        <v>1648.0900000000011</v>
      </c>
      <c r="AH34" s="7">
        <v>1631.690000000001</v>
      </c>
      <c r="AI34" s="7">
        <v>1631.690000000001</v>
      </c>
      <c r="AJ34" s="7">
        <v>1614.2600000000007</v>
      </c>
      <c r="AK34" s="7">
        <v>1609.8550000000009</v>
      </c>
      <c r="AL34" s="7">
        <v>1597.9650000000008</v>
      </c>
      <c r="AM34" s="7">
        <v>1591.5650000000005</v>
      </c>
      <c r="AN34" s="7">
        <v>1566.4550000000004</v>
      </c>
      <c r="AO34" s="7">
        <v>1535.5550000000003</v>
      </c>
      <c r="AP34" s="7">
        <v>1498.2650000000003</v>
      </c>
      <c r="AQ34" s="7">
        <v>1497.4800000000002</v>
      </c>
      <c r="AR34" s="7">
        <v>1497.48</v>
      </c>
      <c r="AS34" s="7">
        <v>1481.8649999999998</v>
      </c>
      <c r="AT34" s="7">
        <v>1481.3649999999998</v>
      </c>
      <c r="AU34" s="7">
        <v>1470.665</v>
      </c>
      <c r="AV34" s="7">
        <v>1398.125</v>
      </c>
      <c r="AW34" s="7">
        <v>1343.2</v>
      </c>
      <c r="AX34" s="7">
        <v>1343.2</v>
      </c>
      <c r="AY34" s="7">
        <v>1336.61</v>
      </c>
      <c r="AZ34" s="7">
        <v>1336.61</v>
      </c>
      <c r="BA34" s="7">
        <v>1368.11</v>
      </c>
      <c r="BB34" s="7">
        <v>1359.4549999999999</v>
      </c>
      <c r="BC34" s="7">
        <v>1359.1699999999998</v>
      </c>
      <c r="BD34" s="7">
        <v>1327.67</v>
      </c>
      <c r="BE34" s="7">
        <v>1327.625</v>
      </c>
      <c r="BF34" s="7">
        <v>1327.625</v>
      </c>
      <c r="BG34" s="7">
        <v>1327.625</v>
      </c>
      <c r="BH34" s="7">
        <v>1321.33</v>
      </c>
      <c r="BI34" s="7">
        <v>1316.78</v>
      </c>
    </row>
    <row r="35" spans="1:61" x14ac:dyDescent="0.25">
      <c r="A35" s="7" t="s">
        <v>43</v>
      </c>
      <c r="B35" s="7">
        <v>3417.7849999999999</v>
      </c>
      <c r="C35" s="7">
        <v>3367.9849999999997</v>
      </c>
      <c r="D35" s="7">
        <v>3367.9849999999997</v>
      </c>
      <c r="E35" s="7">
        <v>3352.9849999999997</v>
      </c>
      <c r="F35" s="7">
        <v>3352.9849999999997</v>
      </c>
      <c r="G35" s="7">
        <v>3402.9849999999997</v>
      </c>
      <c r="H35" s="7">
        <v>3402.9849999999997</v>
      </c>
      <c r="I35" s="7">
        <v>3402.9849999999997</v>
      </c>
      <c r="J35" s="7">
        <v>3402.9849999999997</v>
      </c>
      <c r="K35" s="7">
        <v>3401.9849999999997</v>
      </c>
      <c r="L35" s="7">
        <v>3401.9849999999997</v>
      </c>
      <c r="M35" s="7">
        <v>3201.9849999999997</v>
      </c>
      <c r="N35" s="7">
        <v>3201.9850000000006</v>
      </c>
      <c r="O35" s="7">
        <v>3176.9850000000006</v>
      </c>
      <c r="P35" s="7">
        <v>3162.4850000000006</v>
      </c>
      <c r="Q35" s="7">
        <v>3162.4850000000006</v>
      </c>
      <c r="R35" s="7">
        <v>3010.0850000000005</v>
      </c>
      <c r="S35" s="7">
        <v>2935.0850000000005</v>
      </c>
      <c r="T35" s="7">
        <v>2931.7350000000006</v>
      </c>
      <c r="U35" s="7">
        <v>2931.7350000000006</v>
      </c>
      <c r="V35" s="7">
        <v>2931.7350000000006</v>
      </c>
      <c r="W35" s="7">
        <v>2881.7350000000006</v>
      </c>
      <c r="X35" s="7">
        <v>2594.1089999999995</v>
      </c>
      <c r="Y35" s="7">
        <v>2588.4690000000001</v>
      </c>
      <c r="Z35" s="7">
        <v>2523.4639999999999</v>
      </c>
      <c r="AA35" s="7">
        <v>2519.884</v>
      </c>
      <c r="AB35" s="7">
        <v>2511.1890000000003</v>
      </c>
      <c r="AC35" s="7">
        <v>2510.2190000000001</v>
      </c>
      <c r="AD35" s="7">
        <v>2466.319</v>
      </c>
      <c r="AE35" s="7">
        <v>2475.9189999999999</v>
      </c>
      <c r="AF35" s="7">
        <v>2475.6990000000001</v>
      </c>
      <c r="AG35" s="7">
        <v>2475.5990000000002</v>
      </c>
      <c r="AH35" s="7">
        <v>2475.2440000000006</v>
      </c>
      <c r="AI35" s="7">
        <v>2467.9890000000005</v>
      </c>
      <c r="AJ35" s="7">
        <v>2467.9890000000005</v>
      </c>
      <c r="AK35" s="7">
        <v>2464.6440000000007</v>
      </c>
      <c r="AL35" s="7">
        <v>2428.6590000000006</v>
      </c>
      <c r="AM35" s="7">
        <v>2428.3990000000008</v>
      </c>
      <c r="AN35" s="7">
        <v>2429.375</v>
      </c>
      <c r="AO35" s="7">
        <v>2428.2049999999995</v>
      </c>
      <c r="AP35" s="7">
        <v>2428.2049999999995</v>
      </c>
      <c r="AQ35" s="7">
        <v>2411.4349999999995</v>
      </c>
      <c r="AR35" s="7">
        <v>2460.9749999999999</v>
      </c>
      <c r="AS35" s="7">
        <v>2417.9749999999999</v>
      </c>
      <c r="AT35" s="7">
        <v>2417.2449999999999</v>
      </c>
      <c r="AU35" s="7">
        <v>2344.145</v>
      </c>
      <c r="AV35" s="7">
        <v>2338.66</v>
      </c>
      <c r="AW35" s="7">
        <v>2330.8200000000002</v>
      </c>
      <c r="AX35" s="7">
        <v>2326.4700000000003</v>
      </c>
      <c r="AY35" s="7">
        <v>2296.3450000000003</v>
      </c>
      <c r="AZ35" s="7">
        <v>2294.6950000000002</v>
      </c>
      <c r="BA35" s="7">
        <v>2294.54</v>
      </c>
      <c r="BB35" s="7">
        <v>2225.84</v>
      </c>
      <c r="BC35" s="7">
        <v>2225.84</v>
      </c>
      <c r="BD35" s="7">
        <v>2225.6400000000003</v>
      </c>
      <c r="BE35" s="7">
        <v>2225.6400000000003</v>
      </c>
      <c r="BF35" s="7">
        <v>2225.4300000000003</v>
      </c>
      <c r="BG35" s="7">
        <v>2222.7500000000005</v>
      </c>
      <c r="BH35" s="7">
        <v>2221.875</v>
      </c>
      <c r="BI35" s="7">
        <v>2214.2700000000004</v>
      </c>
    </row>
    <row r="36" spans="1:61" x14ac:dyDescent="0.25">
      <c r="A36" s="7" t="s">
        <v>44</v>
      </c>
      <c r="B36" s="7">
        <v>47219.847000000023</v>
      </c>
      <c r="C36" s="7">
        <v>47311.167000000118</v>
      </c>
      <c r="D36" s="7">
        <v>47311.167000000118</v>
      </c>
      <c r="E36" s="7">
        <v>47218.99700000001</v>
      </c>
      <c r="F36" s="7">
        <v>47455.717000000011</v>
      </c>
      <c r="G36" s="7">
        <v>47342.362000000008</v>
      </c>
      <c r="H36" s="7">
        <v>47297.76200000001</v>
      </c>
      <c r="I36" s="7">
        <v>47123.082000000009</v>
      </c>
      <c r="J36" s="7">
        <v>47463.012000000017</v>
      </c>
      <c r="K36" s="7">
        <v>47133.012000000024</v>
      </c>
      <c r="L36" s="7">
        <v>46847.967000000026</v>
      </c>
      <c r="M36" s="7">
        <v>45966.192000000017</v>
      </c>
      <c r="N36" s="7">
        <v>44700.702000000005</v>
      </c>
      <c r="O36" s="7">
        <v>44558.032000000007</v>
      </c>
      <c r="P36" s="7">
        <v>44539.597000000009</v>
      </c>
      <c r="Q36" s="7">
        <v>44366.49700000001</v>
      </c>
      <c r="R36" s="7">
        <v>44604.707000000009</v>
      </c>
      <c r="S36" s="7">
        <v>44085.63700000001</v>
      </c>
      <c r="T36" s="7">
        <v>43808.360000000008</v>
      </c>
      <c r="U36" s="7">
        <v>43841.125</v>
      </c>
      <c r="V36" s="7">
        <v>43968.67500000001</v>
      </c>
      <c r="W36" s="7">
        <v>43410.525000000001</v>
      </c>
      <c r="X36" s="7">
        <v>40278.280999999981</v>
      </c>
      <c r="Y36" s="7">
        <v>40301.260999999977</v>
      </c>
      <c r="Z36" s="7">
        <v>40077.313388999981</v>
      </c>
      <c r="AA36" s="7">
        <v>39713.825503999979</v>
      </c>
      <c r="AB36" s="7">
        <v>39579.987542999981</v>
      </c>
      <c r="AC36" s="7">
        <v>39203.223506999988</v>
      </c>
      <c r="AD36" s="7">
        <v>39600.735393999988</v>
      </c>
      <c r="AE36" s="7">
        <v>39754.41720399999</v>
      </c>
      <c r="AF36" s="7">
        <v>39330.179999999949</v>
      </c>
      <c r="AG36" s="7">
        <v>39729.669999999969</v>
      </c>
      <c r="AH36" s="7">
        <v>39770.149999999965</v>
      </c>
      <c r="AI36" s="7">
        <v>40460.716999999961</v>
      </c>
      <c r="AJ36" s="7">
        <v>40259.034999999953</v>
      </c>
      <c r="AK36" s="7">
        <v>40032.044999999962</v>
      </c>
      <c r="AL36" s="7">
        <v>39636.119999999966</v>
      </c>
      <c r="AM36" s="7">
        <v>39830.559999999954</v>
      </c>
      <c r="AN36" s="7">
        <v>39749.914999999957</v>
      </c>
      <c r="AO36" s="7">
        <v>40151.479999999945</v>
      </c>
      <c r="AP36" s="7">
        <v>40312.259999999958</v>
      </c>
      <c r="AQ36" s="7">
        <v>40419.724999999955</v>
      </c>
      <c r="AR36" s="7">
        <v>40092.295000000006</v>
      </c>
      <c r="AS36" s="7">
        <v>40073.200000000004</v>
      </c>
      <c r="AT36" s="7">
        <v>39857.980000000003</v>
      </c>
      <c r="AU36" s="7">
        <v>39580.14</v>
      </c>
      <c r="AV36" s="7">
        <v>39541.050000000003</v>
      </c>
      <c r="AW36" s="7">
        <v>39460.890000000007</v>
      </c>
      <c r="AX36" s="7">
        <v>39164.230000000003</v>
      </c>
      <c r="AY36" s="7">
        <v>38479.595000000001</v>
      </c>
      <c r="AZ36" s="7">
        <v>38941.945000000007</v>
      </c>
      <c r="BA36" s="7">
        <v>38973.990000000005</v>
      </c>
      <c r="BB36" s="7">
        <v>38879.875</v>
      </c>
      <c r="BC36" s="7">
        <v>39169.264999999985</v>
      </c>
      <c r="BD36" s="7">
        <v>39060.278999999988</v>
      </c>
      <c r="BE36" s="7">
        <v>39046.298999999992</v>
      </c>
      <c r="BF36" s="7">
        <v>38848.49</v>
      </c>
      <c r="BG36" s="7">
        <v>39003.424999999996</v>
      </c>
      <c r="BH36" s="7">
        <v>38833.744999999995</v>
      </c>
      <c r="BI36" s="7">
        <v>38748.984999999993</v>
      </c>
    </row>
    <row r="37" spans="1:61" x14ac:dyDescent="0.25">
      <c r="A37" s="7" t="s">
        <v>45</v>
      </c>
      <c r="B37" s="7">
        <v>16828.292000000005</v>
      </c>
      <c r="C37" s="7">
        <v>16389.612000000019</v>
      </c>
      <c r="D37" s="7">
        <v>16389.612000000019</v>
      </c>
      <c r="E37" s="7">
        <v>16362.252000000004</v>
      </c>
      <c r="F37" s="7">
        <v>15928.242000000006</v>
      </c>
      <c r="G37" s="7">
        <v>15859.082000000006</v>
      </c>
      <c r="H37" s="7">
        <v>15422.192000000005</v>
      </c>
      <c r="I37" s="7">
        <v>15287.042000000005</v>
      </c>
      <c r="J37" s="7">
        <v>15040.022000000004</v>
      </c>
      <c r="K37" s="7">
        <v>14621.572000000004</v>
      </c>
      <c r="L37" s="7">
        <v>14764.017000000002</v>
      </c>
      <c r="M37" s="7">
        <v>14693.357000000002</v>
      </c>
      <c r="N37" s="7">
        <v>14571.017000000007</v>
      </c>
      <c r="O37" s="7">
        <v>14458.017000000007</v>
      </c>
      <c r="P37" s="7">
        <v>14093.96200000001</v>
      </c>
      <c r="Q37" s="7">
        <v>14107.007000000011</v>
      </c>
      <c r="R37" s="7">
        <v>13359.212000000007</v>
      </c>
      <c r="S37" s="7">
        <v>12807.007000000007</v>
      </c>
      <c r="T37" s="7">
        <v>12605.957000000009</v>
      </c>
      <c r="U37" s="7">
        <v>12513.982000000009</v>
      </c>
      <c r="V37" s="7">
        <v>12300.43200000001</v>
      </c>
      <c r="W37" s="7">
        <v>12262.847000000009</v>
      </c>
      <c r="X37" s="7">
        <v>10828.444500000001</v>
      </c>
      <c r="Y37" s="7">
        <v>10707.584500000001</v>
      </c>
      <c r="Z37" s="7">
        <v>10402.344500000001</v>
      </c>
      <c r="AA37" s="7">
        <v>10336.537000000002</v>
      </c>
      <c r="AB37" s="7">
        <v>10277.907000000003</v>
      </c>
      <c r="AC37" s="7">
        <v>10168.362000000003</v>
      </c>
      <c r="AD37" s="7">
        <v>10080.773645000001</v>
      </c>
      <c r="AE37" s="7">
        <v>10033.182000000001</v>
      </c>
      <c r="AF37" s="7">
        <v>9992.1219999999994</v>
      </c>
      <c r="AG37" s="7">
        <v>9972.6419999999962</v>
      </c>
      <c r="AH37" s="7">
        <v>9789.2069999999949</v>
      </c>
      <c r="AI37" s="7">
        <v>9811.8219999999983</v>
      </c>
      <c r="AJ37" s="7">
        <v>9824.5759999999991</v>
      </c>
      <c r="AK37" s="7">
        <v>9652.9309999999969</v>
      </c>
      <c r="AL37" s="7">
        <v>9581.9959999999955</v>
      </c>
      <c r="AM37" s="7">
        <v>9531.3929999999946</v>
      </c>
      <c r="AN37" s="7">
        <v>9354.3029999999944</v>
      </c>
      <c r="AO37" s="7">
        <v>9047.7429999999949</v>
      </c>
      <c r="AP37" s="7">
        <v>8877.7329999999947</v>
      </c>
      <c r="AQ37" s="7">
        <v>8691.8616449999972</v>
      </c>
      <c r="AR37" s="7">
        <v>8757.5776449999976</v>
      </c>
      <c r="AS37" s="7">
        <v>8742.1376449999971</v>
      </c>
      <c r="AT37" s="7">
        <v>8680.8776449999987</v>
      </c>
      <c r="AU37" s="7">
        <v>8879.2829999999994</v>
      </c>
      <c r="AV37" s="7">
        <v>8399.9479999999985</v>
      </c>
      <c r="AW37" s="7">
        <v>8497.6329999999998</v>
      </c>
      <c r="AX37" s="7">
        <v>8338.0430000000015</v>
      </c>
      <c r="AY37" s="7">
        <v>8268.0630000000019</v>
      </c>
      <c r="AZ37" s="7">
        <v>8180.1930000000011</v>
      </c>
      <c r="BA37" s="7">
        <v>8244.7930000000015</v>
      </c>
      <c r="BB37" s="7">
        <v>8194.8080000000009</v>
      </c>
      <c r="BC37" s="7">
        <v>8117.1030000000001</v>
      </c>
      <c r="BD37" s="7">
        <v>8049.5839999999998</v>
      </c>
      <c r="BE37" s="7">
        <v>7959.7439999999988</v>
      </c>
      <c r="BF37" s="7">
        <v>7342.7989999999991</v>
      </c>
      <c r="BG37" s="7">
        <v>7332.299</v>
      </c>
      <c r="BH37" s="7">
        <v>7351.2989999999982</v>
      </c>
      <c r="BI37" s="7">
        <v>7346.8339999999971</v>
      </c>
    </row>
    <row r="38" spans="1:61" x14ac:dyDescent="0.25">
      <c r="A38" s="7" t="s">
        <v>46</v>
      </c>
      <c r="B38" s="7">
        <v>2987.4649999999988</v>
      </c>
      <c r="C38" s="7">
        <v>2615.2099999999996</v>
      </c>
      <c r="D38" s="7">
        <v>2615.2099999999996</v>
      </c>
      <c r="E38" s="7">
        <v>2601.1900000000005</v>
      </c>
      <c r="F38" s="7">
        <v>2573.09</v>
      </c>
      <c r="G38" s="7">
        <v>2542.6900000000005</v>
      </c>
      <c r="H38" s="7">
        <v>2515.4650000000006</v>
      </c>
      <c r="I38" s="7">
        <v>2514.4650000000006</v>
      </c>
      <c r="J38" s="7">
        <v>2514.4650000000006</v>
      </c>
      <c r="K38" s="7">
        <v>2476.3550000000009</v>
      </c>
      <c r="L38" s="7">
        <v>2460.8550000000009</v>
      </c>
      <c r="M38" s="7">
        <v>2240.3500000000004</v>
      </c>
      <c r="N38" s="7">
        <v>2240.3499999999995</v>
      </c>
      <c r="O38" s="7">
        <v>2148.1999999999998</v>
      </c>
      <c r="P38" s="7">
        <v>2148.1999999999998</v>
      </c>
      <c r="Q38" s="7">
        <v>2140.8149999999996</v>
      </c>
      <c r="R38" s="7">
        <v>2140.8149999999996</v>
      </c>
      <c r="S38" s="7">
        <v>2153.0549999999998</v>
      </c>
      <c r="T38" s="7">
        <v>2088.5349999999999</v>
      </c>
      <c r="U38" s="7">
        <v>2088.5349999999999</v>
      </c>
      <c r="V38" s="7">
        <v>2088.5349999999999</v>
      </c>
      <c r="W38" s="7">
        <v>2088.5349999999999</v>
      </c>
      <c r="X38" s="7">
        <v>1783.3750000000005</v>
      </c>
      <c r="Y38" s="7">
        <v>1408.7300000000002</v>
      </c>
      <c r="Z38" s="7">
        <v>1358.88</v>
      </c>
      <c r="AA38" s="7">
        <v>1354.375</v>
      </c>
      <c r="AB38" s="7">
        <v>1352.13</v>
      </c>
      <c r="AC38" s="7">
        <v>1139.4099999999999</v>
      </c>
      <c r="AD38" s="7">
        <v>1125.24</v>
      </c>
      <c r="AE38" s="7">
        <v>1114.8899999999999</v>
      </c>
      <c r="AF38" s="7">
        <v>1112.6850000000002</v>
      </c>
      <c r="AG38" s="7">
        <v>1111.6299999999999</v>
      </c>
      <c r="AH38" s="7">
        <v>1109.5949999999998</v>
      </c>
      <c r="AI38" s="7">
        <v>1024.6299999999999</v>
      </c>
      <c r="AJ38" s="7">
        <v>975.79499999999985</v>
      </c>
      <c r="AK38" s="7">
        <v>968.81</v>
      </c>
      <c r="AL38" s="7">
        <v>968.81</v>
      </c>
      <c r="AM38" s="7">
        <v>858.78499999999985</v>
      </c>
      <c r="AN38" s="7">
        <v>857.3649999999999</v>
      </c>
      <c r="AO38" s="7">
        <v>857.25999999999988</v>
      </c>
      <c r="AP38" s="7">
        <v>856.40499999999997</v>
      </c>
      <c r="AQ38" s="7">
        <v>855.03</v>
      </c>
      <c r="AR38" s="7">
        <v>853.93499999999983</v>
      </c>
      <c r="AS38" s="7">
        <v>850.91999999999985</v>
      </c>
      <c r="AT38" s="7">
        <v>850.48499999999979</v>
      </c>
      <c r="AU38" s="7">
        <v>850.48499999999979</v>
      </c>
      <c r="AV38" s="7">
        <v>740.42999999999984</v>
      </c>
      <c r="AW38" s="7">
        <v>735.94</v>
      </c>
      <c r="AX38" s="7">
        <v>710.66</v>
      </c>
      <c r="AY38" s="7">
        <v>602.28</v>
      </c>
      <c r="AZ38" s="7">
        <v>593.72</v>
      </c>
      <c r="BA38" s="7">
        <v>592.92999999999995</v>
      </c>
      <c r="BB38" s="7">
        <v>592.92999999999995</v>
      </c>
      <c r="BC38" s="7">
        <v>551.92999999999995</v>
      </c>
      <c r="BD38" s="7">
        <v>551.92999999999995</v>
      </c>
      <c r="BE38" s="7">
        <v>550.61</v>
      </c>
      <c r="BF38" s="7">
        <v>550.05999999999995</v>
      </c>
      <c r="BG38" s="7">
        <v>549.72</v>
      </c>
      <c r="BH38" s="7">
        <v>549.03</v>
      </c>
      <c r="BI38" s="7">
        <v>546.91499999999996</v>
      </c>
    </row>
    <row r="39" spans="1:61" x14ac:dyDescent="0.25">
      <c r="A39" s="7" t="s">
        <v>47</v>
      </c>
      <c r="B39" s="7">
        <v>3505.0850000000009</v>
      </c>
      <c r="C39" s="7">
        <v>3518.6799999999976</v>
      </c>
      <c r="D39" s="7">
        <v>3518.6799999999976</v>
      </c>
      <c r="E39" s="7">
        <v>3515.8300000000013</v>
      </c>
      <c r="F39" s="7">
        <v>3531.3350000000014</v>
      </c>
      <c r="G39" s="7">
        <v>3528.3350000000014</v>
      </c>
      <c r="H39" s="7">
        <v>3478.3350000000009</v>
      </c>
      <c r="I39" s="7">
        <v>3375.6350000000007</v>
      </c>
      <c r="J39" s="7">
        <v>3350.6350000000007</v>
      </c>
      <c r="K39" s="7">
        <v>3275.6350000000007</v>
      </c>
      <c r="L39" s="7">
        <v>3275.6350000000007</v>
      </c>
      <c r="M39" s="7">
        <v>2998.1350000000011</v>
      </c>
      <c r="N39" s="7">
        <v>2985.3849999999998</v>
      </c>
      <c r="O39" s="7">
        <v>2985.3849999999998</v>
      </c>
      <c r="P39" s="7">
        <v>2985.3849999999998</v>
      </c>
      <c r="Q39" s="7">
        <v>2954.8199999999997</v>
      </c>
      <c r="R39" s="7">
        <v>2935.1149999999998</v>
      </c>
      <c r="S39" s="7">
        <v>3031.7699999999995</v>
      </c>
      <c r="T39" s="7">
        <v>3031.7699999999995</v>
      </c>
      <c r="U39" s="7">
        <v>3031.7699999999995</v>
      </c>
      <c r="V39" s="7">
        <v>2925.3699999999994</v>
      </c>
      <c r="W39" s="7">
        <v>2921.8899999999994</v>
      </c>
      <c r="X39" s="7">
        <v>2799.395</v>
      </c>
      <c r="Y39" s="7">
        <v>2757.9500000000003</v>
      </c>
      <c r="Z39" s="7">
        <v>2751.6550000000002</v>
      </c>
      <c r="AA39" s="7">
        <v>2597.2050000000004</v>
      </c>
      <c r="AB39" s="7">
        <v>2587.5349999999999</v>
      </c>
      <c r="AC39" s="7">
        <v>2456.7550000000001</v>
      </c>
      <c r="AD39" s="7">
        <v>2177.0550000000003</v>
      </c>
      <c r="AE39" s="7">
        <v>2174.09</v>
      </c>
      <c r="AF39" s="7">
        <v>2113.2049999999995</v>
      </c>
      <c r="AG39" s="7">
        <v>2091.2399999999998</v>
      </c>
      <c r="AH39" s="7">
        <v>2090.9149999999995</v>
      </c>
      <c r="AI39" s="7">
        <v>2081.8999999999996</v>
      </c>
      <c r="AJ39" s="7">
        <v>2099.8099999999995</v>
      </c>
      <c r="AK39" s="7">
        <v>2032.2599999999995</v>
      </c>
      <c r="AL39" s="7">
        <v>1980.1149999999998</v>
      </c>
      <c r="AM39" s="7">
        <v>1934.4449999999995</v>
      </c>
      <c r="AN39" s="7">
        <v>1918.145</v>
      </c>
      <c r="AO39" s="7">
        <v>1907.2699999999998</v>
      </c>
      <c r="AP39" s="7">
        <v>1899.6149999999998</v>
      </c>
      <c r="AQ39" s="7">
        <v>1893.5550000000001</v>
      </c>
      <c r="AR39" s="7">
        <v>1890.76</v>
      </c>
      <c r="AS39" s="7">
        <v>1890.5249999999999</v>
      </c>
      <c r="AT39" s="7">
        <v>1889.9649999999999</v>
      </c>
      <c r="AU39" s="7">
        <v>1878.2399999999998</v>
      </c>
      <c r="AV39" s="7">
        <v>1831.655</v>
      </c>
      <c r="AW39" s="7">
        <v>1781.655</v>
      </c>
      <c r="AX39" s="7">
        <v>1735.665</v>
      </c>
      <c r="AY39" s="7">
        <v>1734.145</v>
      </c>
      <c r="AZ39" s="7">
        <v>1723.59</v>
      </c>
      <c r="BA39" s="7">
        <v>1710.57</v>
      </c>
      <c r="BB39" s="7">
        <v>1672.9849999999999</v>
      </c>
      <c r="BC39" s="7">
        <v>1663.635</v>
      </c>
      <c r="BD39" s="7">
        <v>1642.3799999999999</v>
      </c>
      <c r="BE39" s="7">
        <v>1642.1399999999999</v>
      </c>
      <c r="BF39" s="7">
        <v>1640.79</v>
      </c>
      <c r="BG39" s="7">
        <v>1641.405</v>
      </c>
      <c r="BH39" s="7">
        <v>1641.165</v>
      </c>
      <c r="BI39" s="7">
        <v>1641.165</v>
      </c>
    </row>
    <row r="40" spans="1:61" x14ac:dyDescent="0.25">
      <c r="A40" s="7" t="s">
        <v>48</v>
      </c>
      <c r="B40" s="7">
        <v>24011.032999999989</v>
      </c>
      <c r="C40" s="7">
        <v>22931.488000000005</v>
      </c>
      <c r="D40" s="7">
        <v>22931.488000000005</v>
      </c>
      <c r="E40" s="7">
        <v>22869.697999999986</v>
      </c>
      <c r="F40" s="7">
        <v>22724.132999999987</v>
      </c>
      <c r="G40" s="7">
        <v>22559.362999999983</v>
      </c>
      <c r="H40" s="7">
        <v>22179.232999999982</v>
      </c>
      <c r="I40" s="7">
        <v>21613.477999999988</v>
      </c>
      <c r="J40" s="7">
        <v>21044.102999999985</v>
      </c>
      <c r="K40" s="7">
        <v>21586.897999999983</v>
      </c>
      <c r="L40" s="7">
        <v>21019.032999999989</v>
      </c>
      <c r="M40" s="7">
        <v>20834.087999999985</v>
      </c>
      <c r="N40" s="7">
        <v>20817.422999999999</v>
      </c>
      <c r="O40" s="7">
        <v>20587.227999999985</v>
      </c>
      <c r="P40" s="7">
        <v>20267.267999999989</v>
      </c>
      <c r="Q40" s="7">
        <v>19943.927999999989</v>
      </c>
      <c r="R40" s="7">
        <v>19748.66299999999</v>
      </c>
      <c r="S40" s="7">
        <v>19476.297999999984</v>
      </c>
      <c r="T40" s="7">
        <v>19318.807999999986</v>
      </c>
      <c r="U40" s="7">
        <v>18763.607999999986</v>
      </c>
      <c r="V40" s="7">
        <v>18728.357999999986</v>
      </c>
      <c r="W40" s="7">
        <v>18523.87799999999</v>
      </c>
      <c r="X40" s="7">
        <v>15684.838999999998</v>
      </c>
      <c r="Y40" s="7">
        <v>15777.558000000001</v>
      </c>
      <c r="Z40" s="7">
        <v>15510.987999999994</v>
      </c>
      <c r="AA40" s="7">
        <v>15448.787999999997</v>
      </c>
      <c r="AB40" s="7">
        <v>15236.207999999997</v>
      </c>
      <c r="AC40" s="7">
        <v>15055.738000000001</v>
      </c>
      <c r="AD40" s="7">
        <v>14678.024905</v>
      </c>
      <c r="AE40" s="7">
        <v>14346.757999999998</v>
      </c>
      <c r="AF40" s="7">
        <v>14255.833000000013</v>
      </c>
      <c r="AG40" s="7">
        <v>13866.473000000018</v>
      </c>
      <c r="AH40" s="7">
        <v>13758.968000000017</v>
      </c>
      <c r="AI40" s="7">
        <v>13713.653000000013</v>
      </c>
      <c r="AJ40" s="7">
        <v>13675.408000000012</v>
      </c>
      <c r="AK40" s="7">
        <v>13049.338000000009</v>
      </c>
      <c r="AL40" s="7">
        <v>12925.368000000004</v>
      </c>
      <c r="AM40" s="7">
        <v>12642.131000000005</v>
      </c>
      <c r="AN40" s="7">
        <v>12375.481000000005</v>
      </c>
      <c r="AO40" s="7">
        <v>12533.191000000008</v>
      </c>
      <c r="AP40" s="7">
        <v>12428.401000000007</v>
      </c>
      <c r="AQ40" s="7">
        <v>11886.706001000006</v>
      </c>
      <c r="AR40" s="7">
        <v>11905.311000999998</v>
      </c>
      <c r="AS40" s="7">
        <v>11810.346000999998</v>
      </c>
      <c r="AT40" s="7">
        <v>11740.611000999999</v>
      </c>
      <c r="AU40" s="7">
        <v>11645.871001000001</v>
      </c>
      <c r="AV40" s="7">
        <v>11368.436000999998</v>
      </c>
      <c r="AW40" s="7">
        <v>11250.441000999997</v>
      </c>
      <c r="AX40" s="7">
        <v>10838.451001000001</v>
      </c>
      <c r="AY40" s="7">
        <v>10798.301001000003</v>
      </c>
      <c r="AZ40" s="7">
        <v>10692.151001000002</v>
      </c>
      <c r="BA40" s="7">
        <v>10552.771001000003</v>
      </c>
      <c r="BB40" s="7">
        <v>10702.806001000001</v>
      </c>
      <c r="BC40" s="7">
        <v>10534.061001000002</v>
      </c>
      <c r="BD40" s="7">
        <v>10381.581000000002</v>
      </c>
      <c r="BE40" s="7">
        <v>10360.616000000004</v>
      </c>
      <c r="BF40" s="7">
        <v>10336.366000000004</v>
      </c>
      <c r="BG40" s="7">
        <v>10239.281000000003</v>
      </c>
      <c r="BH40" s="7">
        <v>10168.851000000002</v>
      </c>
      <c r="BI40" s="7">
        <v>10126.331000000002</v>
      </c>
    </row>
    <row r="41" spans="1:61" x14ac:dyDescent="0.25">
      <c r="A41" s="7" t="s">
        <v>49</v>
      </c>
      <c r="B41" s="7">
        <v>1685.3000000000002</v>
      </c>
      <c r="C41" s="7">
        <v>1588.4749999999995</v>
      </c>
      <c r="D41" s="7">
        <v>1588.4749999999995</v>
      </c>
      <c r="E41" s="7">
        <v>1588.4749999999999</v>
      </c>
      <c r="F41" s="7">
        <v>1588.4749999999999</v>
      </c>
      <c r="G41" s="7">
        <v>1321.4749999999999</v>
      </c>
      <c r="H41" s="7">
        <v>1321.4749999999999</v>
      </c>
      <c r="I41" s="7">
        <v>1321.4749999999999</v>
      </c>
      <c r="J41" s="7">
        <v>1321.4749999999999</v>
      </c>
      <c r="K41" s="7">
        <v>1321.4749999999999</v>
      </c>
      <c r="L41" s="7">
        <v>1221.4749999999999</v>
      </c>
      <c r="M41" s="7">
        <v>1212.125</v>
      </c>
      <c r="N41" s="7">
        <v>1212.1250000000002</v>
      </c>
      <c r="O41" s="7">
        <v>1212.1250000000002</v>
      </c>
      <c r="P41" s="7">
        <v>1212.1250000000002</v>
      </c>
      <c r="Q41" s="7">
        <v>1112.6250000000002</v>
      </c>
      <c r="R41" s="7">
        <v>1112.6250000000002</v>
      </c>
      <c r="S41" s="7">
        <v>1112.6250000000002</v>
      </c>
      <c r="T41" s="7">
        <v>1112.6250000000002</v>
      </c>
      <c r="U41" s="7">
        <v>1112.6250000000002</v>
      </c>
      <c r="V41" s="7">
        <v>838.65000000000009</v>
      </c>
      <c r="W41" s="7">
        <v>733.35000000000014</v>
      </c>
      <c r="X41" s="7">
        <v>564.56500000000005</v>
      </c>
      <c r="Y41" s="7">
        <v>519.66</v>
      </c>
      <c r="Z41" s="7">
        <v>519.66</v>
      </c>
      <c r="AA41" s="7">
        <v>519.66</v>
      </c>
      <c r="AB41" s="7">
        <v>519.66</v>
      </c>
      <c r="AC41" s="7">
        <v>518.46</v>
      </c>
      <c r="AD41" s="7">
        <v>518.46</v>
      </c>
      <c r="AE41" s="7">
        <v>518.46</v>
      </c>
      <c r="AF41" s="7">
        <v>518.46</v>
      </c>
      <c r="AG41" s="7">
        <v>518.46</v>
      </c>
      <c r="AH41" s="7">
        <v>518.46</v>
      </c>
      <c r="AI41" s="7">
        <v>518.46</v>
      </c>
      <c r="AJ41" s="7">
        <v>504.05500000000001</v>
      </c>
      <c r="AK41" s="7">
        <v>504.05500000000001</v>
      </c>
      <c r="AL41" s="7">
        <v>418.82499999999999</v>
      </c>
      <c r="AM41" s="7">
        <v>418.82499999999999</v>
      </c>
      <c r="AN41" s="7">
        <v>418.82499999999999</v>
      </c>
      <c r="AO41" s="7">
        <v>418.82499999999999</v>
      </c>
      <c r="AP41" s="7">
        <v>418.82499999999999</v>
      </c>
      <c r="AQ41" s="7">
        <v>418.82499999999999</v>
      </c>
      <c r="AR41" s="7">
        <v>418.82500000000005</v>
      </c>
      <c r="AS41" s="7">
        <v>418.82500000000005</v>
      </c>
      <c r="AT41" s="7">
        <v>418.82500000000005</v>
      </c>
      <c r="AU41" s="7">
        <v>418.82500000000005</v>
      </c>
      <c r="AV41" s="7">
        <v>418.82500000000005</v>
      </c>
      <c r="AW41" s="7">
        <v>418.82500000000005</v>
      </c>
      <c r="AX41" s="7">
        <v>418.82500000000005</v>
      </c>
      <c r="AY41" s="7">
        <v>418.82500000000005</v>
      </c>
      <c r="AZ41" s="7">
        <v>418.82500000000005</v>
      </c>
      <c r="BA41" s="7">
        <v>418.82500000000005</v>
      </c>
      <c r="BB41" s="7">
        <v>418.82500000000005</v>
      </c>
      <c r="BC41" s="7">
        <v>418.82500000000005</v>
      </c>
      <c r="BD41" s="7">
        <v>418.82500000000005</v>
      </c>
      <c r="BE41" s="7">
        <v>418.82500000000005</v>
      </c>
      <c r="BF41" s="7">
        <v>377.61</v>
      </c>
      <c r="BG41" s="7">
        <v>215.2</v>
      </c>
      <c r="BH41" s="7">
        <v>15.2</v>
      </c>
      <c r="BI41" s="7">
        <v>15.2</v>
      </c>
    </row>
    <row r="42" spans="1:61" x14ac:dyDescent="0.25">
      <c r="A42" s="7" t="s">
        <v>50</v>
      </c>
      <c r="B42" s="7">
        <v>1174.3850000000002</v>
      </c>
      <c r="C42" s="7">
        <v>1174.3850000000002</v>
      </c>
      <c r="D42" s="7">
        <v>1174.3850000000002</v>
      </c>
      <c r="E42" s="7">
        <v>1160.0600000000004</v>
      </c>
      <c r="F42" s="7">
        <v>1169.1950000000002</v>
      </c>
      <c r="G42" s="7">
        <v>1147.8450000000003</v>
      </c>
      <c r="H42" s="7">
        <v>1147.8450000000003</v>
      </c>
      <c r="I42" s="7">
        <v>1147.8450000000003</v>
      </c>
      <c r="J42" s="7">
        <v>1147.8450000000003</v>
      </c>
      <c r="K42" s="7">
        <v>1147.8450000000003</v>
      </c>
      <c r="L42" s="7">
        <v>1147.8450000000003</v>
      </c>
      <c r="M42" s="7">
        <v>1047.8450000000003</v>
      </c>
      <c r="N42" s="7">
        <v>1047.845</v>
      </c>
      <c r="O42" s="7">
        <v>1033.1450000000002</v>
      </c>
      <c r="P42" s="7">
        <v>1033.1450000000002</v>
      </c>
      <c r="Q42" s="7">
        <v>1030.1450000000002</v>
      </c>
      <c r="R42" s="7">
        <v>1030.1450000000002</v>
      </c>
      <c r="S42" s="7">
        <v>1015.3200000000002</v>
      </c>
      <c r="T42" s="7">
        <v>1006.82</v>
      </c>
      <c r="U42" s="7">
        <v>1006.82</v>
      </c>
      <c r="V42" s="7">
        <v>1006.82</v>
      </c>
      <c r="W42" s="7">
        <v>1006.82</v>
      </c>
      <c r="X42" s="7">
        <v>955.25499999999988</v>
      </c>
      <c r="Y42" s="7">
        <v>955.28999999999985</v>
      </c>
      <c r="Z42" s="7">
        <v>955.28999999999985</v>
      </c>
      <c r="AA42" s="7">
        <v>950.91999999999985</v>
      </c>
      <c r="AB42" s="7">
        <v>945.57999999999993</v>
      </c>
      <c r="AC42" s="7">
        <v>878.7349999999999</v>
      </c>
      <c r="AD42" s="7">
        <v>876.44499999999994</v>
      </c>
      <c r="AE42" s="7">
        <v>865.2349999999999</v>
      </c>
      <c r="AF42" s="7">
        <v>863.68500000000006</v>
      </c>
      <c r="AG42" s="7">
        <v>863.68500000000006</v>
      </c>
      <c r="AH42" s="7">
        <v>862.95</v>
      </c>
      <c r="AI42" s="7">
        <v>862.06500000000005</v>
      </c>
      <c r="AJ42" s="7">
        <v>855.50000000000011</v>
      </c>
      <c r="AK42" s="7">
        <v>854.55000000000007</v>
      </c>
      <c r="AL42" s="7">
        <v>847.35</v>
      </c>
      <c r="AM42" s="7">
        <v>767.93000000000006</v>
      </c>
      <c r="AN42" s="7">
        <v>840.37000000000012</v>
      </c>
      <c r="AO42" s="7">
        <v>828.0300000000002</v>
      </c>
      <c r="AP42" s="7">
        <v>801.31500000000017</v>
      </c>
      <c r="AQ42" s="7">
        <v>798.1350000000001</v>
      </c>
      <c r="AR42" s="7">
        <v>798.13499999999999</v>
      </c>
      <c r="AS42" s="7">
        <v>797.86500000000001</v>
      </c>
      <c r="AT42" s="7">
        <v>795.14499999999998</v>
      </c>
      <c r="AU42" s="7">
        <v>790.2299999999999</v>
      </c>
      <c r="AV42" s="7">
        <v>790.2299999999999</v>
      </c>
      <c r="AW42" s="7">
        <v>787.39499999999998</v>
      </c>
      <c r="AX42" s="7">
        <v>787.20499999999993</v>
      </c>
      <c r="AY42" s="7">
        <v>776.65</v>
      </c>
      <c r="AZ42" s="7">
        <v>771.82500000000005</v>
      </c>
      <c r="BA42" s="7">
        <v>764.18500000000006</v>
      </c>
      <c r="BB42" s="7">
        <v>758.41500000000008</v>
      </c>
      <c r="BC42" s="7">
        <v>756.11500000000012</v>
      </c>
      <c r="BD42" s="7">
        <v>715.46500000000003</v>
      </c>
      <c r="BE42" s="7">
        <v>715.19499999999994</v>
      </c>
      <c r="BF42" s="7">
        <v>711.36</v>
      </c>
      <c r="BG42" s="7">
        <v>710.38</v>
      </c>
      <c r="BH42" s="7">
        <v>710.38</v>
      </c>
      <c r="BI42" s="7">
        <v>680.5150000000001</v>
      </c>
    </row>
    <row r="43" spans="1:61" x14ac:dyDescent="0.25">
      <c r="A43" s="7" t="s">
        <v>51</v>
      </c>
      <c r="B43" s="7">
        <v>4093.0070000000005</v>
      </c>
      <c r="C43" s="7">
        <v>4046.8419999999992</v>
      </c>
      <c r="D43" s="7">
        <v>4046.8419999999992</v>
      </c>
      <c r="E43" s="7">
        <v>3966.6320000000005</v>
      </c>
      <c r="F43" s="7">
        <v>3958.8820000000005</v>
      </c>
      <c r="G43" s="7">
        <v>3932.2520000000004</v>
      </c>
      <c r="H43" s="7">
        <v>3932.2520000000004</v>
      </c>
      <c r="I43" s="7">
        <v>3872.2520000000004</v>
      </c>
      <c r="J43" s="7">
        <v>3819.7470000000003</v>
      </c>
      <c r="K43" s="7">
        <v>3804.3020000000006</v>
      </c>
      <c r="L43" s="7">
        <v>3780.0520000000006</v>
      </c>
      <c r="M43" s="7">
        <v>3742.0970000000007</v>
      </c>
      <c r="N43" s="7">
        <v>3742.0969999999979</v>
      </c>
      <c r="O43" s="7">
        <v>3788.8669999999979</v>
      </c>
      <c r="P43" s="7">
        <v>3745.1669999999981</v>
      </c>
      <c r="Q43" s="7">
        <v>3730.2169999999978</v>
      </c>
      <c r="R43" s="7">
        <v>3659.1769999999979</v>
      </c>
      <c r="S43" s="7">
        <v>3508.8969999999977</v>
      </c>
      <c r="T43" s="7">
        <v>3495.5469999999978</v>
      </c>
      <c r="U43" s="7">
        <v>3312.4019999999982</v>
      </c>
      <c r="V43" s="7">
        <v>3295.5019999999981</v>
      </c>
      <c r="W43" s="7">
        <v>2998.101999999999</v>
      </c>
      <c r="X43" s="7">
        <v>2761.5170000000007</v>
      </c>
      <c r="Y43" s="7">
        <v>2321.1320000000005</v>
      </c>
      <c r="Z43" s="7">
        <v>2212.1220000000003</v>
      </c>
      <c r="AA43" s="7">
        <v>2112.9470000000001</v>
      </c>
      <c r="AB43" s="7">
        <v>2009.127</v>
      </c>
      <c r="AC43" s="7">
        <v>1882.0170000000001</v>
      </c>
      <c r="AD43" s="7">
        <v>1902.0120000000002</v>
      </c>
      <c r="AE43" s="7">
        <v>1825.537</v>
      </c>
      <c r="AF43" s="7">
        <v>1821.5569999999998</v>
      </c>
      <c r="AG43" s="7">
        <v>1815.607</v>
      </c>
      <c r="AH43" s="7">
        <v>1801.3070000000002</v>
      </c>
      <c r="AI43" s="7">
        <v>1833.3970000000002</v>
      </c>
      <c r="AJ43" s="7">
        <v>1760.4569999999999</v>
      </c>
      <c r="AK43" s="7">
        <v>1675.067</v>
      </c>
      <c r="AL43" s="7">
        <v>1558.0220000000004</v>
      </c>
      <c r="AM43" s="7">
        <v>1442.3720000000003</v>
      </c>
      <c r="AN43" s="7">
        <v>1436.2820000000002</v>
      </c>
      <c r="AO43" s="7">
        <v>1422.5070000000001</v>
      </c>
      <c r="AP43" s="7">
        <v>1419.7570000000001</v>
      </c>
      <c r="AQ43" s="7">
        <v>1387.3420000000001</v>
      </c>
      <c r="AR43" s="7">
        <v>1401.902</v>
      </c>
      <c r="AS43" s="7">
        <v>1371.962</v>
      </c>
      <c r="AT43" s="7">
        <v>1368.087</v>
      </c>
      <c r="AU43" s="7">
        <v>1365.0319999999999</v>
      </c>
      <c r="AV43" s="7">
        <v>1356.6569999999999</v>
      </c>
      <c r="AW43" s="7">
        <v>1341.982</v>
      </c>
      <c r="AX43" s="7">
        <v>1325.7619999999999</v>
      </c>
      <c r="AY43" s="7">
        <v>1305.3619999999999</v>
      </c>
      <c r="AZ43" s="7">
        <v>1297.3519999999999</v>
      </c>
      <c r="BA43" s="7">
        <v>1295.5119999999999</v>
      </c>
      <c r="BB43" s="7">
        <v>1293.492</v>
      </c>
      <c r="BC43" s="7">
        <v>1285.107</v>
      </c>
      <c r="BD43" s="7">
        <v>1237.0719999999999</v>
      </c>
      <c r="BE43" s="7">
        <v>1171.377</v>
      </c>
      <c r="BF43" s="7">
        <v>1046.5669999999998</v>
      </c>
      <c r="BG43" s="7">
        <v>1033.6569999999999</v>
      </c>
      <c r="BH43" s="7">
        <v>1015.1819999999999</v>
      </c>
      <c r="BI43" s="7">
        <v>1011.6719999999999</v>
      </c>
    </row>
    <row r="44" spans="1:61" x14ac:dyDescent="0.25">
      <c r="A44" s="7" t="s">
        <v>52</v>
      </c>
      <c r="B44" s="7">
        <v>1063.94</v>
      </c>
      <c r="C44" s="7">
        <v>1061.1900000000003</v>
      </c>
      <c r="D44" s="7">
        <v>1061.1900000000003</v>
      </c>
      <c r="E44" s="7">
        <v>1061.19</v>
      </c>
      <c r="F44" s="7">
        <v>1083.19</v>
      </c>
      <c r="G44" s="7">
        <v>1083.19</v>
      </c>
      <c r="H44" s="7">
        <v>1083.19</v>
      </c>
      <c r="I44" s="7">
        <v>1083.19</v>
      </c>
      <c r="J44" s="7">
        <v>1083.19</v>
      </c>
      <c r="K44" s="7">
        <v>1083.19</v>
      </c>
      <c r="L44" s="7">
        <v>1083.19</v>
      </c>
      <c r="M44" s="7">
        <v>1083.19</v>
      </c>
      <c r="N44" s="7">
        <v>1035.4899999999998</v>
      </c>
      <c r="O44" s="7">
        <v>1035.4899999999998</v>
      </c>
      <c r="P44" s="7">
        <v>1035.4899999999998</v>
      </c>
      <c r="Q44" s="7">
        <v>1025.6399999999999</v>
      </c>
      <c r="R44" s="7">
        <v>1025.6399999999999</v>
      </c>
      <c r="S44" s="7">
        <v>971.46500000000015</v>
      </c>
      <c r="T44" s="7">
        <v>971.46500000000015</v>
      </c>
      <c r="U44" s="7">
        <v>921.46499999999992</v>
      </c>
      <c r="V44" s="7">
        <v>921.46499999999992</v>
      </c>
      <c r="W44" s="7">
        <v>921.46499999999992</v>
      </c>
      <c r="X44" s="7">
        <v>853.76499999999999</v>
      </c>
      <c r="Y44" s="7">
        <v>842.29</v>
      </c>
      <c r="Z44" s="7">
        <v>840.93000000000006</v>
      </c>
      <c r="AA44" s="7">
        <v>851.48500000000001</v>
      </c>
      <c r="AB44" s="7">
        <v>851.44500000000005</v>
      </c>
      <c r="AC44" s="7">
        <v>851.44500000000005</v>
      </c>
      <c r="AD44" s="7">
        <v>832.125</v>
      </c>
      <c r="AE44" s="7">
        <v>821.52499999999998</v>
      </c>
      <c r="AF44" s="7">
        <v>794.52499999999998</v>
      </c>
      <c r="AG44" s="7">
        <v>821.45500000000004</v>
      </c>
      <c r="AH44" s="7">
        <v>820.72500000000002</v>
      </c>
      <c r="AI44" s="7">
        <v>820.69999999999993</v>
      </c>
      <c r="AJ44" s="7">
        <v>686.44999999999993</v>
      </c>
      <c r="AK44" s="7">
        <v>686.44999999999993</v>
      </c>
      <c r="AL44" s="7">
        <v>688.05000000000007</v>
      </c>
      <c r="AM44" s="7">
        <v>687.40499999999997</v>
      </c>
      <c r="AN44" s="7">
        <v>687.40499999999997</v>
      </c>
      <c r="AO44" s="7">
        <v>687.40499999999997</v>
      </c>
      <c r="AP44" s="7">
        <v>661.24999999999989</v>
      </c>
      <c r="AQ44" s="7">
        <v>661.00999999999988</v>
      </c>
      <c r="AR44" s="7">
        <v>660.94</v>
      </c>
      <c r="AS44" s="7">
        <v>660.86500000000001</v>
      </c>
      <c r="AT44" s="7">
        <v>657.06500000000005</v>
      </c>
      <c r="AU44" s="7">
        <v>657.02</v>
      </c>
      <c r="AV44" s="7">
        <v>628.57000000000005</v>
      </c>
      <c r="AW44" s="7">
        <v>628.57000000000005</v>
      </c>
      <c r="AX44" s="7">
        <v>628.57000000000005</v>
      </c>
      <c r="AY44" s="7">
        <v>628.49</v>
      </c>
      <c r="AZ44" s="7">
        <v>627.73</v>
      </c>
      <c r="BA44" s="7">
        <v>627.13499999999999</v>
      </c>
      <c r="BB44" s="7">
        <v>621.60500000000002</v>
      </c>
      <c r="BC44" s="7">
        <v>587.35</v>
      </c>
      <c r="BD44" s="7">
        <v>587.35</v>
      </c>
      <c r="BE44" s="7">
        <v>587.27</v>
      </c>
      <c r="BF44" s="7">
        <v>586.47500000000002</v>
      </c>
      <c r="BG44" s="7">
        <v>586.44500000000005</v>
      </c>
      <c r="BH44" s="7">
        <v>553.32000000000005</v>
      </c>
      <c r="BI44" s="7">
        <v>553.32000000000005</v>
      </c>
    </row>
    <row r="45" spans="1:61" x14ac:dyDescent="0.25">
      <c r="A45" s="7" t="s">
        <v>53</v>
      </c>
      <c r="B45" s="7">
        <v>10967.659000000001</v>
      </c>
      <c r="C45" s="7">
        <v>10661.988999999994</v>
      </c>
      <c r="D45" s="7">
        <v>10661.988999999994</v>
      </c>
      <c r="E45" s="7">
        <v>10479.399000000003</v>
      </c>
      <c r="F45" s="7">
        <v>10456.494000000002</v>
      </c>
      <c r="G45" s="7">
        <v>10398.599000000002</v>
      </c>
      <c r="H45" s="7">
        <v>10339.389000000001</v>
      </c>
      <c r="I45" s="7">
        <v>10299.659000000001</v>
      </c>
      <c r="J45" s="7">
        <v>10077.749000000003</v>
      </c>
      <c r="K45" s="7">
        <v>10006.754000000003</v>
      </c>
      <c r="L45" s="7">
        <v>9988.8840000000037</v>
      </c>
      <c r="M45" s="7">
        <v>9880.4190000000035</v>
      </c>
      <c r="N45" s="7">
        <v>9699.7290000000048</v>
      </c>
      <c r="O45" s="7">
        <v>9677.6290000000026</v>
      </c>
      <c r="P45" s="7">
        <v>9672.8590000000004</v>
      </c>
      <c r="Q45" s="7">
        <v>9661.5590000000029</v>
      </c>
      <c r="R45" s="7">
        <v>9485.724000000002</v>
      </c>
      <c r="S45" s="7">
        <v>9244.5940000000028</v>
      </c>
      <c r="T45" s="7">
        <v>9166.9440000000031</v>
      </c>
      <c r="U45" s="7">
        <v>8072.1990000000005</v>
      </c>
      <c r="V45" s="7">
        <v>8148.1990000000023</v>
      </c>
      <c r="W45" s="7">
        <v>8036.2790000000023</v>
      </c>
      <c r="X45" s="7">
        <v>6189.0220000000008</v>
      </c>
      <c r="Y45" s="7">
        <v>6140.9220000000005</v>
      </c>
      <c r="Z45" s="7">
        <v>5980.4269999999997</v>
      </c>
      <c r="AA45" s="7">
        <v>5957.1369999999997</v>
      </c>
      <c r="AB45" s="7">
        <v>5680.4900000000007</v>
      </c>
      <c r="AC45" s="7">
        <v>5627.6500000000005</v>
      </c>
      <c r="AD45" s="7">
        <v>5628.1550000000007</v>
      </c>
      <c r="AE45" s="7">
        <v>5382.3549999999996</v>
      </c>
      <c r="AF45" s="7">
        <v>5346.4999999999982</v>
      </c>
      <c r="AG45" s="7">
        <v>5325.6749999999993</v>
      </c>
      <c r="AH45" s="7">
        <v>5168.4350000000004</v>
      </c>
      <c r="AI45" s="7">
        <v>4813.8400000000029</v>
      </c>
      <c r="AJ45" s="7">
        <v>4770.7650000000031</v>
      </c>
      <c r="AK45" s="7">
        <v>4682.8716660000018</v>
      </c>
      <c r="AL45" s="7">
        <v>4541.8950000000023</v>
      </c>
      <c r="AM45" s="7">
        <v>4531.0650000000023</v>
      </c>
      <c r="AN45" s="7">
        <v>4435.300000000002</v>
      </c>
      <c r="AO45" s="7">
        <v>4240.6850000000013</v>
      </c>
      <c r="AP45" s="7">
        <v>4066.7300000000009</v>
      </c>
      <c r="AQ45" s="7">
        <v>3932.3490000000011</v>
      </c>
      <c r="AR45" s="7">
        <v>4344.1289999999999</v>
      </c>
      <c r="AS45" s="7">
        <v>4332.5940000000001</v>
      </c>
      <c r="AT45" s="7">
        <v>4123.5640000000003</v>
      </c>
      <c r="AU45" s="7">
        <v>3971.3340000000007</v>
      </c>
      <c r="AV45" s="7">
        <v>3948.0040000000004</v>
      </c>
      <c r="AW45" s="7">
        <v>3875.679000000001</v>
      </c>
      <c r="AX45" s="7">
        <v>3766.2139999999999</v>
      </c>
      <c r="AY45" s="7">
        <v>3765.3339999999998</v>
      </c>
      <c r="AZ45" s="7">
        <v>3742.2190000000001</v>
      </c>
      <c r="BA45" s="7">
        <v>3740.5740000000001</v>
      </c>
      <c r="BB45" s="7">
        <v>3713.1</v>
      </c>
      <c r="BC45" s="7">
        <v>3695.7099999999996</v>
      </c>
      <c r="BD45" s="7">
        <v>3520.7449999999999</v>
      </c>
      <c r="BE45" s="7">
        <v>3492.86</v>
      </c>
      <c r="BF45" s="7">
        <v>3380.0950000000007</v>
      </c>
      <c r="BG45" s="7">
        <v>3361.1450000000009</v>
      </c>
      <c r="BH45" s="7">
        <v>3360.3850000000007</v>
      </c>
      <c r="BI45" s="7">
        <v>3347.9700000000003</v>
      </c>
    </row>
    <row r="46" spans="1:61" x14ac:dyDescent="0.25">
      <c r="A46" s="7" t="s">
        <v>54</v>
      </c>
      <c r="B46" s="7">
        <v>22452.867000000002</v>
      </c>
      <c r="C46" s="7">
        <v>22056.357</v>
      </c>
      <c r="D46" s="7">
        <v>22056.357</v>
      </c>
      <c r="E46" s="7">
        <v>22004.557000000001</v>
      </c>
      <c r="F46" s="7">
        <v>22847.972000000002</v>
      </c>
      <c r="G46" s="7">
        <v>22478.287000000004</v>
      </c>
      <c r="H46" s="7">
        <v>22941.338000000003</v>
      </c>
      <c r="I46" s="7">
        <v>22868.008000000002</v>
      </c>
      <c r="J46" s="7">
        <v>22587.032999999999</v>
      </c>
      <c r="K46" s="7">
        <v>22652.138000000003</v>
      </c>
      <c r="L46" s="7">
        <v>22681.508000000002</v>
      </c>
      <c r="M46" s="7">
        <v>22715.253000000001</v>
      </c>
      <c r="N46" s="7">
        <v>22624.773000000005</v>
      </c>
      <c r="O46" s="7">
        <v>22662.003000000004</v>
      </c>
      <c r="P46" s="7">
        <v>22579.303000000004</v>
      </c>
      <c r="Q46" s="7">
        <v>22453.178000000004</v>
      </c>
      <c r="R46" s="7">
        <v>22864.348000000002</v>
      </c>
      <c r="S46" s="7">
        <v>23052.402999999998</v>
      </c>
      <c r="T46" s="7">
        <v>23009.687999999998</v>
      </c>
      <c r="U46" s="7">
        <v>22875.998</v>
      </c>
      <c r="V46" s="7">
        <v>22829.878000000001</v>
      </c>
      <c r="W46" s="7">
        <v>22515.848000000005</v>
      </c>
      <c r="X46" s="7">
        <v>20502.590500000009</v>
      </c>
      <c r="Y46" s="7">
        <v>20542.245500000012</v>
      </c>
      <c r="Z46" s="7">
        <v>20480.475500000015</v>
      </c>
      <c r="AA46" s="7">
        <v>20432.556500000017</v>
      </c>
      <c r="AB46" s="7">
        <v>19819.064500000011</v>
      </c>
      <c r="AC46" s="7">
        <v>19790.235500000013</v>
      </c>
      <c r="AD46" s="7">
        <v>19711.553500000013</v>
      </c>
      <c r="AE46" s="7">
        <v>19702.304500000017</v>
      </c>
      <c r="AF46" s="7">
        <v>19658.101499999993</v>
      </c>
      <c r="AG46" s="7">
        <v>19544.703499999992</v>
      </c>
      <c r="AH46" s="7">
        <v>19374.893500000002</v>
      </c>
      <c r="AI46" s="7">
        <v>19353.308500000006</v>
      </c>
      <c r="AJ46" s="7">
        <v>19556.823500000002</v>
      </c>
      <c r="AK46" s="7">
        <v>19356.34350000001</v>
      </c>
      <c r="AL46" s="7">
        <v>18613.953500000011</v>
      </c>
      <c r="AM46" s="7">
        <v>17992.811500000014</v>
      </c>
      <c r="AN46" s="7">
        <v>17750.491500000018</v>
      </c>
      <c r="AO46" s="7">
        <v>17763.976500000019</v>
      </c>
      <c r="AP46" s="7">
        <v>17645.585000000021</v>
      </c>
      <c r="AQ46" s="7">
        <v>17572.825000000015</v>
      </c>
      <c r="AR46" s="7">
        <v>17875.777500000007</v>
      </c>
      <c r="AS46" s="7">
        <v>17211.887500000004</v>
      </c>
      <c r="AT46" s="7">
        <v>17003.326500000006</v>
      </c>
      <c r="AU46" s="7">
        <v>16762.497500000009</v>
      </c>
      <c r="AV46" s="7">
        <v>16748.927500000005</v>
      </c>
      <c r="AW46" s="7">
        <v>16248.067500000006</v>
      </c>
      <c r="AX46" s="7">
        <v>16219.067500000008</v>
      </c>
      <c r="AY46" s="7">
        <v>16196.47750000001</v>
      </c>
      <c r="AZ46" s="7">
        <v>16092.472500000009</v>
      </c>
      <c r="BA46" s="7">
        <v>15715.697500000011</v>
      </c>
      <c r="BB46" s="7">
        <v>15517.517500000011</v>
      </c>
      <c r="BC46" s="7">
        <v>15378.262500000012</v>
      </c>
      <c r="BD46" s="7">
        <v>15369.56750000001</v>
      </c>
      <c r="BE46" s="7">
        <v>15512.13000000001</v>
      </c>
      <c r="BF46" s="7">
        <v>15379.650000000011</v>
      </c>
      <c r="BG46" s="7">
        <v>15120.535000000009</v>
      </c>
      <c r="BH46" s="7">
        <v>15141.650000000009</v>
      </c>
      <c r="BI46" s="7">
        <v>15090.125000000005</v>
      </c>
    </row>
    <row r="47" spans="1:61" x14ac:dyDescent="0.25">
      <c r="A47" s="7" t="s">
        <v>55</v>
      </c>
      <c r="B47" s="7">
        <v>3900.4799999999991</v>
      </c>
      <c r="C47" s="7">
        <v>3919.8249999999998</v>
      </c>
      <c r="D47" s="7">
        <v>3919.8249999999998</v>
      </c>
      <c r="E47" s="7">
        <v>3936.1049999999996</v>
      </c>
      <c r="F47" s="7">
        <v>3936.1049999999996</v>
      </c>
      <c r="G47" s="7">
        <v>3900.0449999999992</v>
      </c>
      <c r="H47" s="7">
        <v>3900.0449999999992</v>
      </c>
      <c r="I47" s="7">
        <v>3886.0449999999992</v>
      </c>
      <c r="J47" s="7">
        <v>3886.0449999999992</v>
      </c>
      <c r="K47" s="7">
        <v>3706.5449999999992</v>
      </c>
      <c r="L47" s="7">
        <v>3704.5549999999989</v>
      </c>
      <c r="M47" s="7">
        <v>3704.5549999999989</v>
      </c>
      <c r="N47" s="7">
        <v>3593.2000000000007</v>
      </c>
      <c r="O47" s="7">
        <v>3589.7150000000011</v>
      </c>
      <c r="P47" s="7">
        <v>3589.7150000000011</v>
      </c>
      <c r="Q47" s="7">
        <v>3569.7150000000011</v>
      </c>
      <c r="R47" s="7">
        <v>3569.7150000000011</v>
      </c>
      <c r="S47" s="7">
        <v>3383.6350000000007</v>
      </c>
      <c r="T47" s="7">
        <v>3383.6350000000007</v>
      </c>
      <c r="U47" s="7">
        <v>3370.3700000000003</v>
      </c>
      <c r="V47" s="7">
        <v>3370.3700000000003</v>
      </c>
      <c r="W47" s="7">
        <v>3345.3700000000003</v>
      </c>
      <c r="X47" s="7">
        <v>2609.5160000000001</v>
      </c>
      <c r="Y47" s="7">
        <v>2604.9610000000002</v>
      </c>
      <c r="Z47" s="7">
        <v>2583.8610000000003</v>
      </c>
      <c r="AA47" s="7">
        <v>2569.3910000000001</v>
      </c>
      <c r="AB47" s="7">
        <v>2536.8070000000002</v>
      </c>
      <c r="AC47" s="7">
        <v>2672.2719999999999</v>
      </c>
      <c r="AD47" s="7">
        <v>2765.4470000000001</v>
      </c>
      <c r="AE47" s="7">
        <v>2576.8470000000002</v>
      </c>
      <c r="AF47" s="7">
        <v>2558.6919999999996</v>
      </c>
      <c r="AG47" s="7">
        <v>2558.4919999999997</v>
      </c>
      <c r="AH47" s="7">
        <v>2558.3919999999998</v>
      </c>
      <c r="AI47" s="7">
        <v>2552.6119999999996</v>
      </c>
      <c r="AJ47" s="7">
        <v>2535.6269999999995</v>
      </c>
      <c r="AK47" s="7">
        <v>2531.6269999999995</v>
      </c>
      <c r="AL47" s="7">
        <v>2494.107</v>
      </c>
      <c r="AM47" s="7">
        <v>2256.2820000000002</v>
      </c>
      <c r="AN47" s="7">
        <v>2279.5940000000001</v>
      </c>
      <c r="AO47" s="7">
        <v>2263.3190000000004</v>
      </c>
      <c r="AP47" s="7">
        <v>2129.6490000000008</v>
      </c>
      <c r="AQ47" s="7">
        <v>2115.3640000000005</v>
      </c>
      <c r="AR47" s="7">
        <v>2096.6839999999997</v>
      </c>
      <c r="AS47" s="7">
        <v>2094.7539999999999</v>
      </c>
      <c r="AT47" s="7">
        <v>2094.6489999999999</v>
      </c>
      <c r="AU47" s="7">
        <v>2078.3739999999998</v>
      </c>
      <c r="AV47" s="7">
        <v>1822.4190000000001</v>
      </c>
      <c r="AW47" s="7">
        <v>1761.404</v>
      </c>
      <c r="AX47" s="7">
        <v>1745.7790000000002</v>
      </c>
      <c r="AY47" s="7">
        <v>1736.8790000000001</v>
      </c>
      <c r="AZ47" s="7">
        <v>1736.4620000000002</v>
      </c>
      <c r="BA47" s="7">
        <v>1735.6120000000001</v>
      </c>
      <c r="BB47" s="7">
        <v>1718.7570000000001</v>
      </c>
      <c r="BC47" s="7">
        <v>1718.652</v>
      </c>
      <c r="BD47" s="7">
        <v>1709.2570000000001</v>
      </c>
      <c r="BE47" s="7">
        <v>1708.1920000000002</v>
      </c>
      <c r="BF47" s="7">
        <v>1892.8970000000002</v>
      </c>
      <c r="BG47" s="7">
        <v>1740.9270000000001</v>
      </c>
      <c r="BH47" s="7">
        <v>1749.8720000000001</v>
      </c>
      <c r="BI47" s="7">
        <v>1748.047</v>
      </c>
    </row>
    <row r="48" spans="1:61" x14ac:dyDescent="0.25">
      <c r="A48" s="7" t="s">
        <v>56</v>
      </c>
      <c r="B48" s="7">
        <v>8073.8299999999954</v>
      </c>
      <c r="C48" s="7">
        <v>7985.055000000003</v>
      </c>
      <c r="D48" s="7">
        <v>7985.055000000003</v>
      </c>
      <c r="E48" s="7">
        <v>7971.809999999994</v>
      </c>
      <c r="F48" s="7">
        <v>7968.809999999994</v>
      </c>
      <c r="G48" s="7">
        <v>7908.0499999999938</v>
      </c>
      <c r="H48" s="7">
        <v>7841.2549999999937</v>
      </c>
      <c r="I48" s="7">
        <v>7792.8749999999927</v>
      </c>
      <c r="J48" s="7">
        <v>7905.8249999999944</v>
      </c>
      <c r="K48" s="7">
        <v>7915.3649999999934</v>
      </c>
      <c r="L48" s="7">
        <v>7816.2399999999943</v>
      </c>
      <c r="M48" s="7">
        <v>7780.1349999999948</v>
      </c>
      <c r="N48" s="7">
        <v>7720.6099999999942</v>
      </c>
      <c r="O48" s="7">
        <v>7713.6099999999942</v>
      </c>
      <c r="P48" s="7">
        <v>7687.3799999999956</v>
      </c>
      <c r="Q48" s="7">
        <v>7381.2999999999965</v>
      </c>
      <c r="R48" s="7">
        <v>7303.7249999999967</v>
      </c>
      <c r="S48" s="7">
        <v>6880.949999999998</v>
      </c>
      <c r="T48" s="7">
        <v>6834.1099999999969</v>
      </c>
      <c r="U48" s="7">
        <v>6807.6449999999977</v>
      </c>
      <c r="V48" s="7">
        <v>6685.9099999999971</v>
      </c>
      <c r="W48" s="7">
        <v>6565.2299999999977</v>
      </c>
      <c r="X48" s="7">
        <v>5648.1989999999987</v>
      </c>
      <c r="Y48" s="7">
        <v>5387.174</v>
      </c>
      <c r="Z48" s="7">
        <v>5333.1989999999987</v>
      </c>
      <c r="AA48" s="7">
        <v>5255.0989999999993</v>
      </c>
      <c r="AB48" s="7">
        <v>5239.1929999999993</v>
      </c>
      <c r="AC48" s="7">
        <v>5313.1429999999991</v>
      </c>
      <c r="AD48" s="7">
        <v>5290.4279999999999</v>
      </c>
      <c r="AE48" s="7">
        <v>5011.4480000000003</v>
      </c>
      <c r="AF48" s="7">
        <v>4911.0329999999976</v>
      </c>
      <c r="AG48" s="7">
        <v>4901.9629999999979</v>
      </c>
      <c r="AH48" s="7">
        <v>4842.1029999999973</v>
      </c>
      <c r="AI48" s="7">
        <v>4838.1329999999971</v>
      </c>
      <c r="AJ48" s="7">
        <v>4820.1379999999981</v>
      </c>
      <c r="AK48" s="7">
        <v>4808.9229999999989</v>
      </c>
      <c r="AL48" s="7">
        <v>4674.1229999999987</v>
      </c>
      <c r="AM48" s="7">
        <v>4637.4479999999976</v>
      </c>
      <c r="AN48" s="7">
        <v>4425.047999999997</v>
      </c>
      <c r="AO48" s="7">
        <v>4382.2929999999969</v>
      </c>
      <c r="AP48" s="7">
        <v>4335.967999999998</v>
      </c>
      <c r="AQ48" s="7">
        <v>4318.4329999999982</v>
      </c>
      <c r="AR48" s="7">
        <v>4295.1129999999994</v>
      </c>
      <c r="AS48" s="7">
        <v>4250.898000000001</v>
      </c>
      <c r="AT48" s="7">
        <v>4209.9830000000011</v>
      </c>
      <c r="AU48" s="7">
        <v>4173.8030000000008</v>
      </c>
      <c r="AV48" s="7">
        <v>4157.3330000000005</v>
      </c>
      <c r="AW48" s="7">
        <v>3872.8480000000004</v>
      </c>
      <c r="AX48" s="7">
        <v>3462.7830000000004</v>
      </c>
      <c r="AY48" s="7">
        <v>3448.1630000000005</v>
      </c>
      <c r="AZ48" s="7">
        <v>3400.8630000000003</v>
      </c>
      <c r="BA48" s="7">
        <v>3391.0780000000004</v>
      </c>
      <c r="BB48" s="7">
        <v>3382.7380000000003</v>
      </c>
      <c r="BC48" s="7">
        <v>3258.1680000000001</v>
      </c>
      <c r="BD48" s="7">
        <v>3171.1030000000001</v>
      </c>
      <c r="BE48" s="7">
        <v>3153.748</v>
      </c>
      <c r="BF48" s="7">
        <v>2988.6080000000006</v>
      </c>
      <c r="BG48" s="7">
        <v>2864.1980000000003</v>
      </c>
      <c r="BH48" s="7">
        <v>2858.6030000000005</v>
      </c>
      <c r="BI48" s="7">
        <v>2723.1680000000001</v>
      </c>
    </row>
    <row r="49" spans="1:61" x14ac:dyDescent="0.25">
      <c r="A49" s="7" t="s">
        <v>57</v>
      </c>
      <c r="B49" s="7">
        <v>1027.5350000000003</v>
      </c>
      <c r="C49" s="7">
        <v>1026.7349999999999</v>
      </c>
      <c r="D49" s="7">
        <v>1026.7349999999999</v>
      </c>
      <c r="E49" s="7">
        <v>1026.7350000000001</v>
      </c>
      <c r="F49" s="7">
        <v>1026.7350000000001</v>
      </c>
      <c r="G49" s="7">
        <v>1015.1500000000002</v>
      </c>
      <c r="H49" s="7">
        <v>983.75000000000011</v>
      </c>
      <c r="I49" s="7">
        <v>983.75000000000011</v>
      </c>
      <c r="J49" s="7">
        <v>979.43500000000017</v>
      </c>
      <c r="K49" s="7">
        <v>979.43500000000017</v>
      </c>
      <c r="L49" s="7">
        <v>979.43500000000017</v>
      </c>
      <c r="M49" s="7">
        <v>974.60500000000013</v>
      </c>
      <c r="N49" s="7">
        <v>974.60500000000002</v>
      </c>
      <c r="O49" s="7">
        <v>974.60500000000002</v>
      </c>
      <c r="P49" s="7">
        <v>933.30999999999983</v>
      </c>
      <c r="Q49" s="7">
        <v>933.30999999999983</v>
      </c>
      <c r="R49" s="7">
        <v>860.04999999999984</v>
      </c>
      <c r="S49" s="7">
        <v>855.54999999999984</v>
      </c>
      <c r="T49" s="7">
        <v>855.54999999999984</v>
      </c>
      <c r="U49" s="7">
        <v>855.54999999999984</v>
      </c>
      <c r="V49" s="7">
        <v>855.54999999999984</v>
      </c>
      <c r="W49" s="7">
        <v>855.54999999999984</v>
      </c>
      <c r="X49" s="7">
        <v>779.18499999999995</v>
      </c>
      <c r="Y49" s="7">
        <v>761.73</v>
      </c>
      <c r="Z49" s="7">
        <v>760.62</v>
      </c>
      <c r="AA49" s="7">
        <v>758.62</v>
      </c>
      <c r="AB49" s="7">
        <v>752.69999999999993</v>
      </c>
      <c r="AC49" s="7">
        <v>746.29500000000007</v>
      </c>
      <c r="AD49" s="7">
        <v>739.31999999999994</v>
      </c>
      <c r="AE49" s="7">
        <v>746.56999999999994</v>
      </c>
      <c r="AF49" s="7">
        <v>741.31000000000017</v>
      </c>
      <c r="AG49" s="7">
        <v>738.22</v>
      </c>
      <c r="AH49" s="7">
        <v>736.34000000000015</v>
      </c>
      <c r="AI49" s="7">
        <v>734.9050000000002</v>
      </c>
      <c r="AJ49" s="7">
        <v>727.31999999999994</v>
      </c>
      <c r="AK49" s="7">
        <v>711.64499999999998</v>
      </c>
      <c r="AL49" s="7">
        <v>704.1</v>
      </c>
      <c r="AM49" s="7">
        <v>696.1</v>
      </c>
      <c r="AN49" s="7">
        <v>687.65500000000009</v>
      </c>
      <c r="AO49" s="7">
        <v>681.42000000000007</v>
      </c>
      <c r="AP49" s="7">
        <v>677.92000000000007</v>
      </c>
      <c r="AQ49" s="7">
        <v>666.23500000000013</v>
      </c>
      <c r="AR49" s="7">
        <v>662.96999999999991</v>
      </c>
      <c r="AS49" s="7">
        <v>659.55</v>
      </c>
      <c r="AT49" s="7">
        <v>657.14999999999986</v>
      </c>
      <c r="AU49" s="7">
        <v>654.95000000000005</v>
      </c>
      <c r="AV49" s="7">
        <v>653.82999999999993</v>
      </c>
      <c r="AW49" s="7">
        <v>436.47999999999996</v>
      </c>
      <c r="AX49" s="7">
        <v>442.45499999999993</v>
      </c>
      <c r="AY49" s="7">
        <v>420.85</v>
      </c>
      <c r="AZ49" s="7">
        <v>420.60500000000002</v>
      </c>
      <c r="BA49" s="7">
        <v>430.36500000000001</v>
      </c>
      <c r="BB49" s="7">
        <v>428.94499999999994</v>
      </c>
      <c r="BC49" s="7">
        <v>410.78499999999997</v>
      </c>
      <c r="BD49" s="7">
        <v>410.71499999999992</v>
      </c>
      <c r="BE49" s="7">
        <v>410.67499999999995</v>
      </c>
      <c r="BF49" s="7">
        <v>410.67499999999995</v>
      </c>
      <c r="BG49" s="7">
        <v>406.72499999999991</v>
      </c>
      <c r="BH49" s="7">
        <v>385.23999999999995</v>
      </c>
      <c r="BI49" s="7">
        <v>385.17999999999995</v>
      </c>
    </row>
    <row r="50" spans="1:61" x14ac:dyDescent="0.25">
      <c r="A50" s="7" t="s">
        <v>58</v>
      </c>
      <c r="B50" s="7">
        <v>7344.8359999999948</v>
      </c>
      <c r="C50" s="7">
        <v>7279.5859999999975</v>
      </c>
      <c r="D50" s="7">
        <v>7279.5859999999975</v>
      </c>
      <c r="E50" s="7">
        <v>7136.6009999999951</v>
      </c>
      <c r="F50" s="7">
        <v>7116.0859999999948</v>
      </c>
      <c r="G50" s="7">
        <v>7126.340999999994</v>
      </c>
      <c r="H50" s="7">
        <v>7171.4409999999943</v>
      </c>
      <c r="I50" s="7">
        <v>7132.6659999999956</v>
      </c>
      <c r="J50" s="7">
        <v>6597.640999999996</v>
      </c>
      <c r="K50" s="7">
        <v>6501.0609999999979</v>
      </c>
      <c r="L50" s="7">
        <v>6257.7959999999975</v>
      </c>
      <c r="M50" s="7">
        <v>6273.7959999999975</v>
      </c>
      <c r="N50" s="7">
        <v>6223.5609999999961</v>
      </c>
      <c r="O50" s="7">
        <v>6083.1509999999935</v>
      </c>
      <c r="P50" s="7">
        <v>6038.2509999999938</v>
      </c>
      <c r="Q50" s="7">
        <v>6035.3509999999942</v>
      </c>
      <c r="R50" s="7">
        <v>5932.3109999999942</v>
      </c>
      <c r="S50" s="7">
        <v>5620.8009999999986</v>
      </c>
      <c r="T50" s="7">
        <v>5609.6309999999985</v>
      </c>
      <c r="U50" s="7">
        <v>5609.6309999999985</v>
      </c>
      <c r="V50" s="7">
        <v>5681.6309999999985</v>
      </c>
      <c r="W50" s="7">
        <v>5549.3209999999981</v>
      </c>
      <c r="X50" s="7">
        <v>4921.7100000000009</v>
      </c>
      <c r="Y50" s="7">
        <v>4720.93</v>
      </c>
      <c r="Z50" s="7">
        <v>4851.2150000000011</v>
      </c>
      <c r="AA50" s="7">
        <v>4849.6850000000013</v>
      </c>
      <c r="AB50" s="7">
        <v>4814.1850000000013</v>
      </c>
      <c r="AC50" s="7">
        <v>4804.8450000000021</v>
      </c>
      <c r="AD50" s="7">
        <v>4795.9700000000021</v>
      </c>
      <c r="AE50" s="7">
        <v>4716.1800000000012</v>
      </c>
      <c r="AF50" s="7">
        <v>4714.4300000000012</v>
      </c>
      <c r="AG50" s="7">
        <v>4698.1900000000005</v>
      </c>
      <c r="AH50" s="7">
        <v>4688.9550000000008</v>
      </c>
      <c r="AI50" s="7">
        <v>4672.9650000000001</v>
      </c>
      <c r="AJ50" s="7">
        <v>4498.0450000000001</v>
      </c>
      <c r="AK50" s="7">
        <v>4265.0499999999993</v>
      </c>
      <c r="AL50" s="7">
        <v>4142.4549999999999</v>
      </c>
      <c r="AM50" s="7">
        <v>3743.9599999999991</v>
      </c>
      <c r="AN50" s="7">
        <v>3728.8649999999989</v>
      </c>
      <c r="AO50" s="7">
        <v>3672.1799999999985</v>
      </c>
      <c r="AP50" s="7">
        <v>3666.8999999999983</v>
      </c>
      <c r="AQ50" s="7">
        <v>3489.8049999999994</v>
      </c>
      <c r="AR50" s="7">
        <v>3489.3350000000009</v>
      </c>
      <c r="AS50" s="7">
        <v>3268.0550000000007</v>
      </c>
      <c r="AT50" s="7">
        <v>3258.6700000000005</v>
      </c>
      <c r="AU50" s="7">
        <v>3231.8700000000003</v>
      </c>
      <c r="AV50" s="7">
        <v>3229.3500000000004</v>
      </c>
      <c r="AW50" s="7">
        <v>3224.5800000000004</v>
      </c>
      <c r="AX50" s="7">
        <v>3223.8350000000009</v>
      </c>
      <c r="AY50" s="7">
        <v>3176.9450000000006</v>
      </c>
      <c r="AZ50" s="7">
        <v>3164.9600000000005</v>
      </c>
      <c r="BA50" s="7">
        <v>3162.4600000000009</v>
      </c>
      <c r="BB50" s="7">
        <v>3132.8100000000009</v>
      </c>
      <c r="BC50" s="7">
        <v>3041.7000000000007</v>
      </c>
      <c r="BD50" s="7">
        <v>3036.3900000000003</v>
      </c>
      <c r="BE50" s="7">
        <v>3025.8200000000006</v>
      </c>
      <c r="BF50" s="7">
        <v>2895.2850000000003</v>
      </c>
      <c r="BG50" s="7">
        <v>2854.1900000000005</v>
      </c>
      <c r="BH50" s="7">
        <v>2850.9750000000004</v>
      </c>
      <c r="BI50" s="7">
        <v>2821.8300000000004</v>
      </c>
    </row>
    <row r="51" spans="1:61" x14ac:dyDescent="0.25">
      <c r="A51" s="7" t="s">
        <v>59</v>
      </c>
      <c r="B51" s="7">
        <v>6605.170000000001</v>
      </c>
      <c r="C51" s="7">
        <v>6528.2750000000042</v>
      </c>
      <c r="D51" s="7">
        <v>6528.2750000000042</v>
      </c>
      <c r="E51" s="7">
        <v>6420.2200000000012</v>
      </c>
      <c r="F51" s="7">
        <v>6360.6750000000011</v>
      </c>
      <c r="G51" s="7">
        <v>6221.0300000000007</v>
      </c>
      <c r="H51" s="7">
        <v>6274.1949999999997</v>
      </c>
      <c r="I51" s="7">
        <v>6253.33</v>
      </c>
      <c r="J51" s="7">
        <v>6080.9400000000014</v>
      </c>
      <c r="K51" s="7">
        <v>6034.5900000000011</v>
      </c>
      <c r="L51" s="7">
        <v>6028.8650000000016</v>
      </c>
      <c r="M51" s="7">
        <v>5919.6350000000011</v>
      </c>
      <c r="N51" s="7">
        <v>5902.5850000000009</v>
      </c>
      <c r="O51" s="7">
        <v>5902.5850000000009</v>
      </c>
      <c r="P51" s="7">
        <v>5803.1549999999997</v>
      </c>
      <c r="Q51" s="7">
        <v>5785.7349999999997</v>
      </c>
      <c r="R51" s="7">
        <v>5759.4849999999997</v>
      </c>
      <c r="S51" s="7">
        <v>5753.1850000000004</v>
      </c>
      <c r="T51" s="7">
        <v>5713.9100000000008</v>
      </c>
      <c r="U51" s="7">
        <v>5713.9100000000008</v>
      </c>
      <c r="V51" s="7">
        <v>5623.95</v>
      </c>
      <c r="W51" s="7">
        <v>5590.65</v>
      </c>
      <c r="X51" s="7">
        <v>4798.8650000000016</v>
      </c>
      <c r="Y51" s="7">
        <v>4727.4750000000013</v>
      </c>
      <c r="Z51" s="7">
        <v>4721.5500000000011</v>
      </c>
      <c r="AA51" s="7">
        <v>4696.2600000000011</v>
      </c>
      <c r="AB51" s="7">
        <v>4611.8150000000014</v>
      </c>
      <c r="AC51" s="7">
        <v>4573.6800000000012</v>
      </c>
      <c r="AD51" s="7">
        <v>4548.9450000000006</v>
      </c>
      <c r="AE51" s="7">
        <v>4529.8650000000007</v>
      </c>
      <c r="AF51" s="7">
        <v>4527.9800000000014</v>
      </c>
      <c r="AG51" s="7">
        <v>4535.6949999999997</v>
      </c>
      <c r="AH51" s="7">
        <v>4408.33</v>
      </c>
      <c r="AI51" s="7">
        <v>4394.0150000000003</v>
      </c>
      <c r="AJ51" s="7">
        <v>4385.9499999999989</v>
      </c>
      <c r="AK51" s="7">
        <v>4290.57</v>
      </c>
      <c r="AL51" s="7">
        <v>4276.1899999999987</v>
      </c>
      <c r="AM51" s="7">
        <v>4225.1949999999997</v>
      </c>
      <c r="AN51" s="7">
        <v>4087.4099999999989</v>
      </c>
      <c r="AO51" s="7">
        <v>4066.9999999999986</v>
      </c>
      <c r="AP51" s="7">
        <v>4031.4249999999993</v>
      </c>
      <c r="AQ51" s="7">
        <v>3948.0299999999997</v>
      </c>
      <c r="AR51" s="7">
        <v>3922.8900000000008</v>
      </c>
      <c r="AS51" s="7">
        <v>3909.4150000000009</v>
      </c>
      <c r="AT51" s="7">
        <v>3727.9550000000013</v>
      </c>
      <c r="AU51" s="7">
        <v>3611.4580000000014</v>
      </c>
      <c r="AV51" s="7">
        <v>3605.5580000000014</v>
      </c>
      <c r="AW51" s="7">
        <v>3564.0130000000008</v>
      </c>
      <c r="AX51" s="7">
        <v>3552.3780000000006</v>
      </c>
      <c r="AY51" s="7">
        <v>3528.6480000000006</v>
      </c>
      <c r="AZ51" s="7">
        <v>3444.5680000000002</v>
      </c>
      <c r="BA51" s="7">
        <v>3424.7330000000002</v>
      </c>
      <c r="BB51" s="7">
        <v>3404.9630000000002</v>
      </c>
      <c r="BC51" s="7">
        <v>3213.7979999999998</v>
      </c>
      <c r="BD51" s="7">
        <v>3186.7949999999996</v>
      </c>
      <c r="BE51" s="7">
        <v>3165.764999999999</v>
      </c>
      <c r="BF51" s="7">
        <v>3056.7091849999993</v>
      </c>
      <c r="BG51" s="7">
        <v>3050.6941849999994</v>
      </c>
      <c r="BH51" s="7">
        <v>2933.1149999999993</v>
      </c>
      <c r="BI51" s="7">
        <v>2918.9149999999995</v>
      </c>
    </row>
    <row r="52" spans="1:61" x14ac:dyDescent="0.25">
      <c r="A52" s="7" t="s">
        <v>60</v>
      </c>
      <c r="B52" s="7">
        <v>1598.19</v>
      </c>
      <c r="C52" s="7">
        <v>1572.39</v>
      </c>
      <c r="D52" s="7">
        <v>1572.39</v>
      </c>
      <c r="E52" s="7">
        <v>1572.39</v>
      </c>
      <c r="F52" s="7">
        <v>1667.7049999999999</v>
      </c>
      <c r="G52" s="7">
        <v>1664.5050000000001</v>
      </c>
      <c r="H52" s="7">
        <v>1664.5050000000001</v>
      </c>
      <c r="I52" s="7">
        <v>1664.5050000000001</v>
      </c>
      <c r="J52" s="7">
        <v>1654.5050000000001</v>
      </c>
      <c r="K52" s="7">
        <v>1654.5050000000001</v>
      </c>
      <c r="L52" s="7">
        <v>1593.7800000000002</v>
      </c>
      <c r="M52" s="7">
        <v>1593.7800000000002</v>
      </c>
      <c r="N52" s="7">
        <v>1512.7149999999999</v>
      </c>
      <c r="O52" s="7">
        <v>1592.865</v>
      </c>
      <c r="P52" s="7">
        <v>1592.865</v>
      </c>
      <c r="Q52" s="7">
        <v>1592.865</v>
      </c>
      <c r="R52" s="7">
        <v>1577.7650000000001</v>
      </c>
      <c r="S52" s="7">
        <v>1583.7050000000002</v>
      </c>
      <c r="T52" s="7">
        <v>1583.7050000000002</v>
      </c>
      <c r="U52" s="7">
        <v>1583.7050000000002</v>
      </c>
      <c r="V52" s="7">
        <v>1583.7050000000002</v>
      </c>
      <c r="W52" s="7">
        <v>1569.8700000000001</v>
      </c>
      <c r="X52" s="7">
        <v>1409.7800000000002</v>
      </c>
      <c r="Y52" s="7">
        <v>1405.21</v>
      </c>
      <c r="Z52" s="7">
        <v>1333.4850000000001</v>
      </c>
      <c r="AA52" s="7">
        <v>1330.915</v>
      </c>
      <c r="AB52" s="7">
        <v>1383.9549999999999</v>
      </c>
      <c r="AC52" s="7">
        <v>1367.4049999999997</v>
      </c>
      <c r="AD52" s="7">
        <v>1369.2599999999998</v>
      </c>
      <c r="AE52" s="7">
        <v>1361.19</v>
      </c>
      <c r="AF52" s="7">
        <v>1361.1949999999999</v>
      </c>
      <c r="AG52" s="7">
        <v>1353.59</v>
      </c>
      <c r="AH52" s="7">
        <v>1318.9349999999999</v>
      </c>
      <c r="AI52" s="7">
        <v>1318.91</v>
      </c>
      <c r="AJ52" s="7">
        <v>1317.8799999999999</v>
      </c>
      <c r="AK52" s="7">
        <v>1315.855</v>
      </c>
      <c r="AL52" s="7">
        <v>1310.0800000000002</v>
      </c>
      <c r="AM52" s="7">
        <v>1235.0749999999998</v>
      </c>
      <c r="AN52" s="7">
        <v>1237.05</v>
      </c>
      <c r="AO52" s="7">
        <v>1157.8450000000003</v>
      </c>
      <c r="AP52" s="7">
        <v>1154.7450000000001</v>
      </c>
      <c r="AQ52" s="7">
        <v>1145.3250000000003</v>
      </c>
      <c r="AR52" s="7">
        <v>1139.7049999999999</v>
      </c>
      <c r="AS52" s="7">
        <v>1139.595</v>
      </c>
      <c r="AT52" s="7">
        <v>1089.595</v>
      </c>
      <c r="AU52" s="7">
        <v>1074.51</v>
      </c>
      <c r="AV52" s="7">
        <v>1074.51</v>
      </c>
      <c r="AW52" s="7">
        <v>1073.47</v>
      </c>
      <c r="AX52" s="7">
        <v>1073.31</v>
      </c>
      <c r="AY52" s="7">
        <v>1073.1999999999998</v>
      </c>
      <c r="AZ52" s="7">
        <v>1072.24</v>
      </c>
      <c r="BA52" s="7">
        <v>1057.4199999999998</v>
      </c>
      <c r="BB52" s="7">
        <v>997.42</v>
      </c>
      <c r="BC52" s="7">
        <v>996.42</v>
      </c>
      <c r="BD52" s="7">
        <v>996.31999999999994</v>
      </c>
      <c r="BE52" s="7">
        <v>993.32999999999993</v>
      </c>
      <c r="BF52" s="7">
        <v>993.32999999999993</v>
      </c>
      <c r="BG52" s="7">
        <v>991.09</v>
      </c>
      <c r="BH52" s="7">
        <v>991.09</v>
      </c>
      <c r="BI52" s="7">
        <v>986.23500000000001</v>
      </c>
    </row>
    <row r="53" spans="1:61" x14ac:dyDescent="0.25">
      <c r="A53" s="7" t="s">
        <v>61</v>
      </c>
      <c r="B53" s="7">
        <v>1570.8100000000002</v>
      </c>
      <c r="C53" s="7">
        <v>1471.5099999999998</v>
      </c>
      <c r="D53" s="7">
        <v>1471.5099999999998</v>
      </c>
      <c r="E53" s="7">
        <v>1471.51</v>
      </c>
      <c r="F53" s="7">
        <v>1471.51</v>
      </c>
      <c r="G53" s="7">
        <v>1471.51</v>
      </c>
      <c r="H53" s="7">
        <v>1471.51</v>
      </c>
      <c r="I53" s="7">
        <v>1471.51</v>
      </c>
      <c r="J53" s="7">
        <v>1471.51</v>
      </c>
      <c r="K53" s="7">
        <v>1457.09</v>
      </c>
      <c r="L53" s="7">
        <v>1457.09</v>
      </c>
      <c r="M53" s="7">
        <v>1502.09</v>
      </c>
      <c r="N53" s="7">
        <v>1502.0899999999997</v>
      </c>
      <c r="O53" s="7">
        <v>1488.1299999999999</v>
      </c>
      <c r="P53" s="7">
        <v>1488.1049999999998</v>
      </c>
      <c r="Q53" s="7">
        <v>1488.1049999999998</v>
      </c>
      <c r="R53" s="7">
        <v>1443.5049999999999</v>
      </c>
      <c r="S53" s="7">
        <v>1102.33</v>
      </c>
      <c r="T53" s="7">
        <v>1423.53</v>
      </c>
      <c r="U53" s="7">
        <v>1423.53</v>
      </c>
      <c r="V53" s="7">
        <v>1423.53</v>
      </c>
      <c r="W53" s="7">
        <v>1423.53</v>
      </c>
      <c r="X53" s="7">
        <v>1368.0000000000002</v>
      </c>
      <c r="Y53" s="7">
        <v>1395.9</v>
      </c>
      <c r="Z53" s="7">
        <v>1395.9</v>
      </c>
      <c r="AA53" s="7">
        <v>1395.9</v>
      </c>
      <c r="AB53" s="7">
        <v>1375.3000000000002</v>
      </c>
      <c r="AC53" s="7">
        <v>1374.96</v>
      </c>
      <c r="AD53" s="7">
        <v>1363.13</v>
      </c>
      <c r="AE53" s="7">
        <v>1331.3899999999999</v>
      </c>
      <c r="AF53" s="7">
        <v>1325.19</v>
      </c>
      <c r="AG53" s="7">
        <v>1322.19</v>
      </c>
      <c r="AH53" s="7">
        <v>1321.5149999999999</v>
      </c>
      <c r="AI53" s="7">
        <v>1318.5149999999999</v>
      </c>
      <c r="AJ53" s="7">
        <v>1312.5149999999999</v>
      </c>
      <c r="AK53" s="7">
        <v>1312.5149999999999</v>
      </c>
      <c r="AL53" s="7">
        <v>1308.5149999999999</v>
      </c>
      <c r="AM53" s="7">
        <v>1299.5149999999999</v>
      </c>
      <c r="AN53" s="7">
        <v>1294.5149999999999</v>
      </c>
      <c r="AO53" s="7">
        <v>1289.3399999999999</v>
      </c>
      <c r="AP53" s="7">
        <v>1286.3399999999999</v>
      </c>
      <c r="AQ53" s="7">
        <v>1282.3399999999999</v>
      </c>
      <c r="AR53" s="7">
        <v>1282.3400000000001</v>
      </c>
      <c r="AS53" s="7">
        <v>1277.3400000000001</v>
      </c>
      <c r="AT53" s="7">
        <v>1272.6399999999999</v>
      </c>
      <c r="AU53" s="7">
        <v>1269.6400000000001</v>
      </c>
      <c r="AV53" s="7">
        <v>1260.6400000000001</v>
      </c>
      <c r="AW53" s="7">
        <v>1302.94</v>
      </c>
      <c r="AX53" s="7">
        <v>1271.0900000000001</v>
      </c>
      <c r="AY53" s="7">
        <v>1268.0900000000001</v>
      </c>
      <c r="AZ53" s="7">
        <v>1265.0900000000001</v>
      </c>
      <c r="BA53" s="7">
        <v>1261.9050000000002</v>
      </c>
      <c r="BB53" s="7">
        <v>1258.9050000000002</v>
      </c>
      <c r="BC53" s="7">
        <v>1255.9050000000002</v>
      </c>
      <c r="BD53" s="7">
        <v>1241.405</v>
      </c>
      <c r="BE53" s="7">
        <v>1046.405</v>
      </c>
      <c r="BF53" s="7">
        <v>1096.405</v>
      </c>
      <c r="BG53" s="7">
        <v>1096.405</v>
      </c>
      <c r="BH53" s="7">
        <v>1096.405</v>
      </c>
      <c r="BI53" s="7">
        <v>1096.405</v>
      </c>
    </row>
    <row r="55" spans="1:61" x14ac:dyDescent="0.25">
      <c r="A55" s="7" t="s">
        <v>9</v>
      </c>
      <c r="B55" s="7">
        <f t="shared" ref="B55:K55" si="0">SUM(B2:B53)</f>
        <v>420972.01964300015</v>
      </c>
      <c r="C55" s="7">
        <f t="shared" si="0"/>
        <v>414462.43364300014</v>
      </c>
      <c r="D55" s="7">
        <f t="shared" si="0"/>
        <v>414462.43364300014</v>
      </c>
      <c r="E55" s="7">
        <f t="shared" si="0"/>
        <v>412366.66864300007</v>
      </c>
      <c r="F55" s="7">
        <f t="shared" si="0"/>
        <v>410676.68364300014</v>
      </c>
      <c r="G55" s="7">
        <f t="shared" si="0"/>
        <v>405951.33364300011</v>
      </c>
      <c r="H55" s="7">
        <f t="shared" si="0"/>
        <v>404445.81514300004</v>
      </c>
      <c r="I55" s="7">
        <f t="shared" si="0"/>
        <v>400912.63714300003</v>
      </c>
      <c r="J55" s="7">
        <f t="shared" si="0"/>
        <v>397540.96914300008</v>
      </c>
      <c r="K55" s="7">
        <f t="shared" si="0"/>
        <v>395864.99014300009</v>
      </c>
      <c r="L55" s="7">
        <f t="shared" ref="L55:M55" si="1">SUM(L2:L53)</f>
        <v>391851.24014300009</v>
      </c>
      <c r="M55" s="7">
        <f t="shared" si="1"/>
        <v>387703.12214300013</v>
      </c>
      <c r="N55" s="7">
        <f t="shared" ref="N55:W55" si="2">SUM(N2:N53)</f>
        <v>384851.0221430001</v>
      </c>
      <c r="O55" s="7">
        <f t="shared" si="2"/>
        <v>383731.97214300022</v>
      </c>
      <c r="P55" s="7">
        <f t="shared" si="2"/>
        <v>380919.29014300025</v>
      </c>
      <c r="Q55" s="7">
        <f t="shared" si="2"/>
        <v>376450.77077900025</v>
      </c>
      <c r="R55" s="7">
        <f t="shared" si="2"/>
        <v>374909.85777900013</v>
      </c>
      <c r="S55" s="7">
        <f t="shared" si="2"/>
        <v>371260.56677900016</v>
      </c>
      <c r="T55" s="7">
        <f t="shared" si="2"/>
        <v>368270.75477900013</v>
      </c>
      <c r="U55" s="7">
        <f t="shared" si="2"/>
        <v>363147.06177900021</v>
      </c>
      <c r="V55" s="7">
        <f t="shared" si="2"/>
        <v>358760.38177900016</v>
      </c>
      <c r="W55" s="7">
        <f t="shared" si="2"/>
        <v>355214.532779</v>
      </c>
      <c r="X55" s="7">
        <f t="shared" ref="X55:AK55" si="3">SUM(X2:X53)</f>
        <v>318913.64991600008</v>
      </c>
      <c r="Y55" s="7">
        <f t="shared" si="3"/>
        <v>313998.65690499998</v>
      </c>
      <c r="Z55" s="7">
        <f t="shared" si="3"/>
        <v>311068.71640899999</v>
      </c>
      <c r="AA55" s="7">
        <f t="shared" si="3"/>
        <v>307269.90619399992</v>
      </c>
      <c r="AB55" s="7">
        <f t="shared" si="3"/>
        <v>301548.99936299998</v>
      </c>
      <c r="AC55" s="7">
        <f t="shared" si="3"/>
        <v>298511.63152200001</v>
      </c>
      <c r="AD55" s="7">
        <f t="shared" si="3"/>
        <v>302934.37337900006</v>
      </c>
      <c r="AE55" s="7">
        <f t="shared" si="3"/>
        <v>292257.02471900004</v>
      </c>
      <c r="AF55" s="7">
        <f t="shared" si="3"/>
        <v>292596.53551499982</v>
      </c>
      <c r="AG55" s="7">
        <f t="shared" si="3"/>
        <v>290913.48351499997</v>
      </c>
      <c r="AH55" s="7">
        <f t="shared" si="3"/>
        <v>287522.28306500008</v>
      </c>
      <c r="AI55" s="7">
        <f t="shared" si="3"/>
        <v>286499.00606500008</v>
      </c>
      <c r="AJ55" s="7">
        <f t="shared" si="3"/>
        <v>284603.63706499996</v>
      </c>
      <c r="AK55" s="7">
        <f t="shared" si="3"/>
        <v>277405.23873099993</v>
      </c>
      <c r="AL55" s="7">
        <f t="shared" ref="AL55:AN55" si="4">SUM(AL2:AL53)</f>
        <v>272460.45690500003</v>
      </c>
      <c r="AM55" s="7">
        <f t="shared" si="4"/>
        <v>267135.83090500004</v>
      </c>
      <c r="AN55" s="7">
        <f t="shared" si="4"/>
        <v>263534.63890499994</v>
      </c>
      <c r="AO55" s="7">
        <f t="shared" ref="AO55:AW55" si="5">SUM(AO2:AO53)</f>
        <v>260592.32695499988</v>
      </c>
      <c r="AP55" s="7">
        <f t="shared" si="5"/>
        <v>258092.93040499996</v>
      </c>
      <c r="AQ55" s="7">
        <f t="shared" si="5"/>
        <v>254644.88198299997</v>
      </c>
      <c r="AR55" s="7">
        <f t="shared" si="5"/>
        <v>261902.60495100002</v>
      </c>
      <c r="AS55" s="7">
        <f t="shared" si="5"/>
        <v>258703.12095699998</v>
      </c>
      <c r="AT55" s="7">
        <f t="shared" si="5"/>
        <v>256168.37485099997</v>
      </c>
      <c r="AU55" s="7">
        <f t="shared" si="5"/>
        <v>253248.045728</v>
      </c>
      <c r="AV55" s="7">
        <f t="shared" si="5"/>
        <v>249375.37791799998</v>
      </c>
      <c r="AW55" s="7">
        <f t="shared" si="5"/>
        <v>245702.22690600005</v>
      </c>
      <c r="AX55" s="7">
        <f t="shared" ref="AX55:BI55" si="6">SUM(AX2:AX53)</f>
        <v>242201.922406</v>
      </c>
      <c r="AY55" s="7">
        <f t="shared" si="6"/>
        <v>239005.86540599997</v>
      </c>
      <c r="AZ55" s="7">
        <f t="shared" si="6"/>
        <v>238168.25040600006</v>
      </c>
      <c r="BA55" s="7">
        <f t="shared" si="6"/>
        <v>229003.91190600005</v>
      </c>
      <c r="BB55" s="7">
        <f t="shared" si="6"/>
        <v>227934.00268600005</v>
      </c>
      <c r="BC55" s="7">
        <f t="shared" si="6"/>
        <v>225222.63761600002</v>
      </c>
      <c r="BD55" s="7">
        <f t="shared" si="6"/>
        <v>223806.81960500006</v>
      </c>
      <c r="BE55" s="7">
        <f t="shared" si="6"/>
        <v>222545.00660499994</v>
      </c>
      <c r="BF55" s="7">
        <f t="shared" si="6"/>
        <v>220461.88678999996</v>
      </c>
      <c r="BG55" s="7">
        <f t="shared" si="6"/>
        <v>217969.81028999999</v>
      </c>
      <c r="BH55" s="7">
        <f t="shared" si="6"/>
        <v>217173.30010500003</v>
      </c>
      <c r="BI55" s="7">
        <f t="shared" si="6"/>
        <v>215891.41010500002</v>
      </c>
    </row>
    <row r="56" spans="1:61" s="8" customFormat="1" x14ac:dyDescent="0.25">
      <c r="A56" s="8" t="s">
        <v>3</v>
      </c>
      <c r="B56" s="8">
        <v>16169</v>
      </c>
      <c r="C56" s="8">
        <v>15967</v>
      </c>
      <c r="D56" s="8">
        <v>15812</v>
      </c>
      <c r="E56" s="8">
        <v>15609</v>
      </c>
      <c r="F56" s="8">
        <v>15458</v>
      </c>
      <c r="G56" s="8">
        <v>15239</v>
      </c>
      <c r="H56" s="8">
        <v>15115</v>
      </c>
      <c r="I56" s="8">
        <v>14947</v>
      </c>
      <c r="J56" s="8">
        <v>14766</v>
      </c>
      <c r="K56" s="8">
        <v>14638</v>
      </c>
      <c r="L56" s="8">
        <v>14498</v>
      </c>
      <c r="M56" s="8">
        <v>14328</v>
      </c>
      <c r="N56" s="8">
        <v>14212</v>
      </c>
      <c r="O56" s="8">
        <v>14098</v>
      </c>
      <c r="P56" s="8">
        <v>13954</v>
      </c>
      <c r="Q56" s="8">
        <v>13795</v>
      </c>
      <c r="R56" s="8">
        <v>13619</v>
      </c>
      <c r="S56" s="8">
        <v>13362</v>
      </c>
      <c r="T56" s="8">
        <v>13224</v>
      </c>
      <c r="U56" s="8">
        <v>13104</v>
      </c>
      <c r="V56" s="8">
        <v>12982</v>
      </c>
      <c r="W56" s="8">
        <v>12878</v>
      </c>
      <c r="X56" s="8">
        <v>12782</v>
      </c>
      <c r="Y56" s="8">
        <v>12662</v>
      </c>
      <c r="Z56" s="8">
        <v>12587</v>
      </c>
      <c r="AA56" s="8">
        <v>12463</v>
      </c>
      <c r="AB56" s="8">
        <v>12343</v>
      </c>
      <c r="AC56" s="8">
        <v>12265</v>
      </c>
      <c r="AD56" s="8">
        <v>12163</v>
      </c>
      <c r="AE56" s="8">
        <v>11972</v>
      </c>
      <c r="AF56" s="8">
        <v>11872</v>
      </c>
      <c r="AG56" s="8">
        <v>11796</v>
      </c>
      <c r="AH56" s="8">
        <v>11691</v>
      </c>
      <c r="AI56" s="8">
        <v>11612</v>
      </c>
      <c r="AJ56" s="8">
        <v>11511</v>
      </c>
      <c r="AK56" s="8">
        <v>11354</v>
      </c>
      <c r="AL56" s="8">
        <v>11190</v>
      </c>
      <c r="AM56" s="8">
        <v>11010</v>
      </c>
      <c r="AN56" s="8">
        <v>10844</v>
      </c>
      <c r="AO56" s="8">
        <v>10715</v>
      </c>
      <c r="AP56" s="8">
        <v>10591</v>
      </c>
      <c r="AQ56" s="8">
        <v>10363</v>
      </c>
      <c r="AR56" s="8">
        <v>10268</v>
      </c>
      <c r="AS56" s="8">
        <v>10163</v>
      </c>
      <c r="AT56" s="8">
        <v>10060</v>
      </c>
      <c r="AU56" s="8">
        <v>9951</v>
      </c>
      <c r="AV56" s="8">
        <v>9788</v>
      </c>
      <c r="AW56" s="8">
        <v>9621</v>
      </c>
      <c r="AX56" s="8">
        <v>9480</v>
      </c>
      <c r="AY56" s="8">
        <v>9330</v>
      </c>
      <c r="AZ56" s="8">
        <v>9232</v>
      </c>
      <c r="BA56" s="8">
        <v>9154</v>
      </c>
      <c r="BB56" s="8">
        <v>9044</v>
      </c>
      <c r="BC56" s="8">
        <v>8896</v>
      </c>
      <c r="BD56" s="8">
        <v>8835</v>
      </c>
      <c r="BE56" s="8">
        <v>8750</v>
      </c>
      <c r="BF56" s="8">
        <v>8665</v>
      </c>
      <c r="BG56" s="8">
        <v>8590</v>
      </c>
      <c r="BH56" s="8">
        <v>8517</v>
      </c>
      <c r="BI56" s="8">
        <v>8459</v>
      </c>
    </row>
    <row r="58" spans="1:61" ht="30" x14ac:dyDescent="0.25">
      <c r="A58" s="20" t="s">
        <v>136</v>
      </c>
    </row>
  </sheetData>
  <hyperlinks>
    <hyperlink ref="A1" location="TOC!C4" display="Return to Table of Contents"/>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2"/>
  <sheetViews>
    <sheetView workbookViewId="0">
      <pane xSplit="1" ySplit="1" topLeftCell="AQ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4" width="10.140625" style="7" bestFit="1" customWidth="1"/>
    <col min="5" max="11" width="10.140625" style="7" customWidth="1"/>
    <col min="12" max="13" width="9.85546875" style="7" customWidth="1"/>
    <col min="14" max="21" width="10.140625" style="7" customWidth="1"/>
    <col min="22" max="23" width="9.85546875" style="7" customWidth="1"/>
    <col min="24" max="24" width="10.140625" style="18" customWidth="1"/>
    <col min="25" max="31" width="10.140625" style="7" customWidth="1"/>
    <col min="32" max="43" width="9.85546875" style="7" customWidth="1"/>
    <col min="44" max="61" width="9.85546875" style="7" bestFit="1" customWidth="1"/>
    <col min="62" max="16384" width="9.140625" style="7"/>
  </cols>
  <sheetData>
    <row r="1" spans="1:61" s="6" customFormat="1" x14ac:dyDescent="0.25">
      <c r="A1" s="11" t="s">
        <v>133</v>
      </c>
      <c r="B1" s="6">
        <v>39995</v>
      </c>
      <c r="C1" s="6">
        <v>40026</v>
      </c>
      <c r="D1" s="6">
        <v>40057</v>
      </c>
      <c r="E1" s="6">
        <v>40087</v>
      </c>
      <c r="F1" s="6">
        <v>40118</v>
      </c>
      <c r="G1" s="6">
        <v>40148</v>
      </c>
      <c r="H1" s="6">
        <v>40179</v>
      </c>
      <c r="I1" s="6">
        <v>40210</v>
      </c>
      <c r="J1" s="6">
        <v>40238</v>
      </c>
      <c r="K1" s="6">
        <v>40269</v>
      </c>
      <c r="L1" s="6">
        <v>40299</v>
      </c>
      <c r="M1" s="6">
        <v>40330</v>
      </c>
      <c r="N1" s="6">
        <v>40360</v>
      </c>
      <c r="O1" s="6">
        <v>40391</v>
      </c>
      <c r="P1" s="6">
        <v>40422</v>
      </c>
      <c r="Q1" s="6">
        <v>40452</v>
      </c>
      <c r="R1" s="6">
        <v>40483</v>
      </c>
      <c r="S1" s="6">
        <v>40513</v>
      </c>
      <c r="T1" s="6">
        <v>40544</v>
      </c>
      <c r="U1" s="6">
        <v>40575</v>
      </c>
      <c r="V1" s="6">
        <v>40603</v>
      </c>
      <c r="W1" s="6">
        <v>40634</v>
      </c>
      <c r="X1" s="17">
        <v>40694</v>
      </c>
      <c r="Y1" s="6">
        <v>40724</v>
      </c>
      <c r="Z1" s="6">
        <v>40755</v>
      </c>
      <c r="AA1" s="6">
        <v>40786</v>
      </c>
      <c r="AB1" s="6">
        <v>40816</v>
      </c>
      <c r="AC1" s="6">
        <v>41183</v>
      </c>
      <c r="AD1" s="6">
        <v>40848</v>
      </c>
      <c r="AE1" s="6">
        <v>40878</v>
      </c>
      <c r="AF1" s="6">
        <v>40909</v>
      </c>
      <c r="AG1" s="6">
        <v>40940</v>
      </c>
      <c r="AH1" s="6">
        <v>40969</v>
      </c>
      <c r="AI1" s="6">
        <v>41000</v>
      </c>
      <c r="AJ1" s="6">
        <v>41030</v>
      </c>
      <c r="AK1" s="6">
        <v>41061</v>
      </c>
      <c r="AL1" s="6">
        <v>41091</v>
      </c>
      <c r="AM1" s="6">
        <v>41122</v>
      </c>
      <c r="AN1" s="6">
        <v>41153</v>
      </c>
      <c r="AO1" s="6">
        <v>41213</v>
      </c>
      <c r="AP1" s="6">
        <v>41243</v>
      </c>
      <c r="AQ1" s="6">
        <v>41274</v>
      </c>
      <c r="AR1" s="6">
        <v>41305</v>
      </c>
      <c r="AS1" s="6">
        <v>41333</v>
      </c>
      <c r="AT1" s="6">
        <v>41364</v>
      </c>
      <c r="AU1" s="6">
        <v>41394</v>
      </c>
      <c r="AV1" s="6">
        <v>41425</v>
      </c>
      <c r="AW1" s="6">
        <v>41455</v>
      </c>
      <c r="AX1" s="6">
        <v>41486</v>
      </c>
      <c r="AY1" s="6">
        <v>41517</v>
      </c>
      <c r="AZ1" s="6">
        <v>41547</v>
      </c>
      <c r="BA1" s="6">
        <v>41578</v>
      </c>
      <c r="BB1" s="6">
        <v>41608</v>
      </c>
      <c r="BC1" s="6">
        <v>41639</v>
      </c>
      <c r="BD1" s="6">
        <v>41670</v>
      </c>
      <c r="BE1" s="6">
        <v>41698</v>
      </c>
      <c r="BF1" s="6">
        <v>41729</v>
      </c>
      <c r="BG1" s="6">
        <v>41759</v>
      </c>
      <c r="BH1" s="6">
        <v>41790</v>
      </c>
      <c r="BI1" s="6">
        <v>41820</v>
      </c>
    </row>
    <row r="2" spans="1:61" x14ac:dyDescent="0.25">
      <c r="A2" s="7" t="s">
        <v>62</v>
      </c>
      <c r="B2" s="7">
        <v>81579.087187999976</v>
      </c>
      <c r="C2" s="7">
        <v>81297.375187999976</v>
      </c>
      <c r="D2" s="7">
        <v>80009.549187999874</v>
      </c>
      <c r="E2" s="7">
        <v>79631.149187999996</v>
      </c>
      <c r="F2" s="7">
        <v>79018.574187999984</v>
      </c>
      <c r="G2" s="7">
        <v>77354.219188000061</v>
      </c>
      <c r="H2" s="7">
        <v>77025.784188000049</v>
      </c>
      <c r="I2" s="7">
        <v>76498.776188000062</v>
      </c>
      <c r="J2" s="7">
        <v>75939.321188000031</v>
      </c>
      <c r="K2" s="7">
        <v>74938.251188000067</v>
      </c>
      <c r="L2" s="7">
        <v>74299.701188000079</v>
      </c>
      <c r="M2" s="7">
        <v>73747.494188000055</v>
      </c>
      <c r="N2" s="7">
        <v>73104.55918799997</v>
      </c>
      <c r="O2" s="7">
        <v>72504.754187999992</v>
      </c>
      <c r="P2" s="7">
        <v>71490.022188000003</v>
      </c>
      <c r="Q2" s="7">
        <v>70999.618823999961</v>
      </c>
      <c r="R2" s="7">
        <v>69618.278823999935</v>
      </c>
      <c r="S2" s="7">
        <v>66489.693823999944</v>
      </c>
      <c r="T2" s="7">
        <v>65442.683823999942</v>
      </c>
      <c r="U2" s="7">
        <v>64463.698823999963</v>
      </c>
      <c r="V2" s="7">
        <v>64223.82882399996</v>
      </c>
      <c r="W2" s="7">
        <v>63570.82882399996</v>
      </c>
      <c r="X2" s="18">
        <v>56804.523805000033</v>
      </c>
      <c r="Y2" s="7">
        <v>55989.631805000055</v>
      </c>
      <c r="Z2" s="7">
        <v>55331.23580500004</v>
      </c>
      <c r="AA2" s="7">
        <v>54338.083305000029</v>
      </c>
      <c r="AB2" s="7">
        <v>53723.246305000037</v>
      </c>
      <c r="AC2" s="7">
        <v>53519.435305000028</v>
      </c>
      <c r="AD2" s="7">
        <v>52954.132105000033</v>
      </c>
      <c r="AE2" s="7">
        <v>52467.613805000037</v>
      </c>
      <c r="AF2" s="7">
        <v>52133.121804999995</v>
      </c>
      <c r="AG2" s="7">
        <v>51689.992804999951</v>
      </c>
      <c r="AH2" s="7">
        <v>51293.564304999942</v>
      </c>
      <c r="AI2" s="7">
        <v>50986.297304999971</v>
      </c>
      <c r="AJ2" s="7">
        <v>50652.288304999973</v>
      </c>
      <c r="AK2" s="7">
        <v>50239.785970999968</v>
      </c>
      <c r="AL2" s="7">
        <v>49212.666305000006</v>
      </c>
      <c r="AM2" s="7">
        <v>48641.381304999995</v>
      </c>
      <c r="AN2" s="7">
        <v>47966.296304999982</v>
      </c>
      <c r="AO2" s="7">
        <v>48027.056354999993</v>
      </c>
      <c r="AP2" s="7">
        <v>47822.242805000002</v>
      </c>
      <c r="AQ2" s="7">
        <v>47411.095827000019</v>
      </c>
      <c r="AR2" s="7">
        <v>55991.311305000003</v>
      </c>
      <c r="AS2" s="7">
        <v>55115.881305000024</v>
      </c>
      <c r="AT2" s="7">
        <v>54570.118305000011</v>
      </c>
      <c r="AU2" s="7">
        <v>54295.211327000019</v>
      </c>
      <c r="AV2" s="7">
        <v>53642.701316999992</v>
      </c>
      <c r="AW2" s="7">
        <v>53161.24930499999</v>
      </c>
      <c r="AX2" s="7">
        <v>52754.179304999991</v>
      </c>
      <c r="AY2" s="7">
        <v>52575.240304999992</v>
      </c>
      <c r="AZ2" s="7">
        <v>52295.185304999999</v>
      </c>
      <c r="BA2" s="7">
        <v>42969.887305000011</v>
      </c>
      <c r="BB2" s="7">
        <v>42752.150505000027</v>
      </c>
      <c r="BC2" s="7">
        <v>42223.169014999999</v>
      </c>
      <c r="BD2" s="7">
        <v>42038.974504999998</v>
      </c>
      <c r="BE2" s="7">
        <v>41699.225504999995</v>
      </c>
      <c r="BF2" s="7">
        <v>41232.881689999987</v>
      </c>
      <c r="BG2" s="7">
        <v>41082.431689999998</v>
      </c>
      <c r="BH2" s="7">
        <v>41038.137505000013</v>
      </c>
      <c r="BI2" s="7">
        <v>40919.677505000014</v>
      </c>
    </row>
    <row r="3" spans="1:61" x14ac:dyDescent="0.25">
      <c r="A3" s="7" t="s">
        <v>149</v>
      </c>
      <c r="B3" s="7">
        <v>808.06500000000028</v>
      </c>
      <c r="C3" s="7">
        <v>811.39000000000021</v>
      </c>
      <c r="D3" s="7">
        <v>857.72499999999991</v>
      </c>
      <c r="E3" s="7">
        <v>895.4250000000003</v>
      </c>
      <c r="F3" s="7">
        <v>949.99500000000012</v>
      </c>
      <c r="G3" s="7">
        <v>1040.0550000000003</v>
      </c>
      <c r="H3" s="7">
        <v>1057.2300000000002</v>
      </c>
      <c r="I3" s="7">
        <v>1061.4150000000002</v>
      </c>
      <c r="J3" s="7">
        <v>1061.0400000000002</v>
      </c>
      <c r="K3" s="7">
        <v>1083.885</v>
      </c>
      <c r="L3" s="7">
        <v>1119.4050000000002</v>
      </c>
      <c r="M3" s="7">
        <v>1149.6050000000002</v>
      </c>
      <c r="N3" s="7">
        <v>1148.7620000000004</v>
      </c>
      <c r="O3" s="7">
        <v>1144.9920000000004</v>
      </c>
      <c r="P3" s="7">
        <v>1140.6570000000004</v>
      </c>
      <c r="Q3" s="7">
        <v>1138.1570000000004</v>
      </c>
      <c r="R3" s="7">
        <v>1104.3970000000002</v>
      </c>
      <c r="S3" s="7">
        <v>1139.4370000000004</v>
      </c>
      <c r="T3" s="7">
        <v>1133.4370000000004</v>
      </c>
      <c r="U3" s="7">
        <v>1125.8070000000005</v>
      </c>
      <c r="V3" s="7">
        <v>1122.8070000000005</v>
      </c>
      <c r="W3" s="7">
        <v>1122.8070000000005</v>
      </c>
      <c r="X3" s="18">
        <v>1019.1699999999998</v>
      </c>
      <c r="Y3" s="7">
        <v>1099.9749999999999</v>
      </c>
      <c r="Z3" s="7">
        <v>1097.9599999999996</v>
      </c>
      <c r="AA3" s="7">
        <v>1078.4349999999997</v>
      </c>
      <c r="AB3" s="7">
        <v>1084.9349999999997</v>
      </c>
      <c r="AC3" s="7">
        <v>1059.8449999999998</v>
      </c>
      <c r="AD3" s="7">
        <v>1052.1567449999998</v>
      </c>
      <c r="AE3" s="7">
        <v>1039.6999999999998</v>
      </c>
      <c r="AF3" s="7">
        <v>1175.5349999999999</v>
      </c>
      <c r="AG3" s="7">
        <v>1147.8899999999999</v>
      </c>
      <c r="AH3" s="7">
        <v>1147.1049999999998</v>
      </c>
      <c r="AI3" s="7">
        <v>1143.6699999999998</v>
      </c>
      <c r="AJ3" s="7">
        <v>1137.6049999999998</v>
      </c>
      <c r="AK3" s="7">
        <v>1136.5999999999999</v>
      </c>
      <c r="AL3" s="7">
        <v>1113.24</v>
      </c>
      <c r="AM3" s="7">
        <v>964.48500000000035</v>
      </c>
      <c r="AN3" s="7">
        <v>953.11000000000035</v>
      </c>
      <c r="AO3" s="7">
        <v>951.20100000000048</v>
      </c>
      <c r="AP3" s="7">
        <v>956.16100000000029</v>
      </c>
      <c r="AQ3" s="7">
        <v>942.62100000000032</v>
      </c>
      <c r="AR3" s="7">
        <v>938.39600000000007</v>
      </c>
      <c r="AS3" s="7">
        <v>937.79600000000005</v>
      </c>
      <c r="AT3" s="7">
        <v>933.72600000000011</v>
      </c>
      <c r="AU3" s="7">
        <v>926.77600000000018</v>
      </c>
      <c r="AV3" s="7">
        <v>896.58100000000024</v>
      </c>
      <c r="AW3" s="7">
        <v>885.97600000000023</v>
      </c>
      <c r="AX3" s="7">
        <v>836.05100000000027</v>
      </c>
      <c r="AY3" s="7">
        <v>825.44100000000026</v>
      </c>
      <c r="AZ3" s="7">
        <v>823.09800000000018</v>
      </c>
      <c r="BA3" s="7">
        <v>820.06400000000008</v>
      </c>
      <c r="BB3" s="7">
        <v>816.01700000000017</v>
      </c>
      <c r="BC3" s="7">
        <v>784.98200000000008</v>
      </c>
      <c r="BD3" s="7">
        <v>783.78800000000001</v>
      </c>
      <c r="BE3" s="7">
        <v>781.17</v>
      </c>
      <c r="BF3" s="7">
        <v>755.82500000000005</v>
      </c>
      <c r="BG3" s="7">
        <v>725.2650000000001</v>
      </c>
      <c r="BH3" s="7">
        <v>721.44000000000017</v>
      </c>
      <c r="BI3" s="7">
        <v>719.78000000000009</v>
      </c>
    </row>
    <row r="4" spans="1:61" x14ac:dyDescent="0.25">
      <c r="A4" s="7" t="s">
        <v>63</v>
      </c>
      <c r="B4" s="7">
        <v>317649.42845000006</v>
      </c>
      <c r="C4" s="7">
        <v>314354.67345000012</v>
      </c>
      <c r="D4" s="7">
        <v>313206.65845000232</v>
      </c>
      <c r="E4" s="7">
        <v>311448.44845000014</v>
      </c>
      <c r="F4" s="7">
        <v>310562.91345000017</v>
      </c>
      <c r="G4" s="7">
        <v>308029.0784500002</v>
      </c>
      <c r="H4" s="7">
        <v>307327.34445000015</v>
      </c>
      <c r="I4" s="7">
        <v>304601.01445000019</v>
      </c>
      <c r="J4" s="7">
        <v>301710.53645000013</v>
      </c>
      <c r="K4" s="7">
        <v>301088.13744999986</v>
      </c>
      <c r="L4" s="7">
        <v>297453.22244999977</v>
      </c>
      <c r="M4" s="7">
        <v>293859.24644999986</v>
      </c>
      <c r="N4" s="7">
        <v>291576.93945000006</v>
      </c>
      <c r="O4" s="7">
        <v>291134.94445000007</v>
      </c>
      <c r="P4" s="7">
        <v>289403.50444999995</v>
      </c>
      <c r="Q4" s="7">
        <v>285596.54345</v>
      </c>
      <c r="R4" s="7">
        <v>285747.89045000006</v>
      </c>
      <c r="S4" s="7">
        <v>285271.3394500002</v>
      </c>
      <c r="T4" s="7">
        <v>283367.5574500002</v>
      </c>
      <c r="U4" s="7">
        <v>279441.86945000035</v>
      </c>
      <c r="V4" s="7">
        <v>275479.64445000043</v>
      </c>
      <c r="W4" s="7">
        <v>273354.86045000039</v>
      </c>
      <c r="X4" s="18">
        <v>245944.60308100015</v>
      </c>
      <c r="Y4" s="7">
        <v>242099.03759499997</v>
      </c>
      <c r="Z4" s="7">
        <v>239938.29109899985</v>
      </c>
      <c r="AA4" s="7">
        <v>237408.83858399978</v>
      </c>
      <c r="AB4" s="7">
        <v>232396.87975299984</v>
      </c>
      <c r="AC4" s="7">
        <v>229583.56521700002</v>
      </c>
      <c r="AD4" s="7">
        <v>235119.75737399995</v>
      </c>
      <c r="AE4" s="7">
        <v>225758.39191400004</v>
      </c>
      <c r="AF4" s="7">
        <v>226594.37470999954</v>
      </c>
      <c r="AG4" s="7">
        <v>225652.14370999945</v>
      </c>
      <c r="AH4" s="7">
        <v>222720.72225999928</v>
      </c>
      <c r="AI4" s="7">
        <v>222098.76875999937</v>
      </c>
      <c r="AJ4" s="7">
        <v>220575.93775999916</v>
      </c>
      <c r="AK4" s="7">
        <v>214049.57275999943</v>
      </c>
      <c r="AL4" s="7">
        <v>210400.72859999945</v>
      </c>
      <c r="AM4" s="7">
        <v>206112.92859999937</v>
      </c>
      <c r="AN4" s="7">
        <v>203206.39559999952</v>
      </c>
      <c r="AO4" s="7">
        <v>200245.29259999964</v>
      </c>
      <c r="AP4" s="7">
        <v>198003.93059999991</v>
      </c>
      <c r="AQ4" s="7">
        <v>195277.40015599996</v>
      </c>
      <c r="AR4" s="7">
        <v>194004.02364600022</v>
      </c>
      <c r="AS4" s="7">
        <v>191899.3586520002</v>
      </c>
      <c r="AT4" s="7">
        <v>190227.09354600022</v>
      </c>
      <c r="AU4" s="7">
        <v>188433.6014010002</v>
      </c>
      <c r="AV4" s="7">
        <v>185464.55260100018</v>
      </c>
      <c r="AW4" s="7">
        <v>182502.86660100013</v>
      </c>
      <c r="AX4" s="7">
        <v>179542.24410100005</v>
      </c>
      <c r="AY4" s="7">
        <v>176543.93910100011</v>
      </c>
      <c r="AZ4" s="7">
        <v>176005.44710100011</v>
      </c>
      <c r="BA4" s="7">
        <v>176476.40060100015</v>
      </c>
      <c r="BB4" s="7">
        <v>175506.29918100004</v>
      </c>
      <c r="BC4" s="7">
        <v>173367.62860100006</v>
      </c>
      <c r="BD4" s="7">
        <v>172267.03409999999</v>
      </c>
      <c r="BE4" s="7">
        <v>171319.70609999992</v>
      </c>
      <c r="BF4" s="7">
        <v>169581.68509999992</v>
      </c>
      <c r="BG4" s="7">
        <v>167305.88859999992</v>
      </c>
      <c r="BH4" s="7">
        <v>166576.14359999995</v>
      </c>
      <c r="BI4" s="7">
        <v>165428.23359999995</v>
      </c>
    </row>
    <row r="5" spans="1:61" x14ac:dyDescent="0.25">
      <c r="A5" s="7" t="s">
        <v>64</v>
      </c>
      <c r="B5" s="7">
        <v>20310.504504999997</v>
      </c>
      <c r="C5" s="7">
        <v>20226.921504999998</v>
      </c>
      <c r="D5" s="7">
        <v>19868.761504999991</v>
      </c>
      <c r="E5" s="7">
        <v>19874.506505000005</v>
      </c>
      <c r="F5" s="7">
        <v>19628.061505000001</v>
      </c>
      <c r="G5" s="7">
        <v>19019.641504999996</v>
      </c>
      <c r="H5" s="7">
        <v>18531.801504999999</v>
      </c>
      <c r="I5" s="7">
        <v>18300.466505</v>
      </c>
      <c r="J5" s="7">
        <v>18379.106505</v>
      </c>
      <c r="K5" s="7">
        <v>18303.751505</v>
      </c>
      <c r="L5" s="7">
        <v>18527.946505</v>
      </c>
      <c r="M5" s="7">
        <v>18517.961504999996</v>
      </c>
      <c r="N5" s="7">
        <v>18591.946504999985</v>
      </c>
      <c r="O5" s="7">
        <v>18518.466504999986</v>
      </c>
      <c r="P5" s="7">
        <v>18458.541504999987</v>
      </c>
      <c r="Q5" s="7">
        <v>18385.986504999986</v>
      </c>
      <c r="R5" s="7">
        <v>18112.826504999979</v>
      </c>
      <c r="S5" s="7">
        <v>17862.931504999982</v>
      </c>
      <c r="T5" s="7">
        <v>17829.911504999982</v>
      </c>
      <c r="U5" s="7">
        <v>17618.521504999982</v>
      </c>
      <c r="V5" s="7">
        <v>17436.936504999976</v>
      </c>
      <c r="W5" s="7">
        <v>16670.491504999991</v>
      </c>
      <c r="X5" s="18">
        <v>14621.978029999998</v>
      </c>
      <c r="Y5" s="7">
        <v>14287.982505000002</v>
      </c>
      <c r="Z5" s="7">
        <v>14179.424505000003</v>
      </c>
      <c r="AA5" s="7">
        <v>13922.759305000001</v>
      </c>
      <c r="AB5" s="7">
        <v>13793.628304999998</v>
      </c>
      <c r="AC5" s="7">
        <v>13601.206</v>
      </c>
      <c r="AD5" s="7">
        <v>13062.410795</v>
      </c>
      <c r="AE5" s="7">
        <v>12245.794</v>
      </c>
      <c r="AF5" s="7">
        <v>11973.723999999995</v>
      </c>
      <c r="AG5" s="7">
        <v>11704.466999999995</v>
      </c>
      <c r="AH5" s="7">
        <v>11641.961499999996</v>
      </c>
      <c r="AI5" s="7">
        <v>11552.955000000002</v>
      </c>
      <c r="AJ5" s="7">
        <v>11520.741000000007</v>
      </c>
      <c r="AK5" s="7">
        <v>11363.524999999998</v>
      </c>
      <c r="AL5" s="7">
        <v>11140.576999999996</v>
      </c>
      <c r="AM5" s="7">
        <v>10826.305999999993</v>
      </c>
      <c r="AN5" s="7">
        <v>10798.331999999995</v>
      </c>
      <c r="AO5" s="7">
        <v>10758.322000000004</v>
      </c>
      <c r="AP5" s="7">
        <v>10700.386000000002</v>
      </c>
      <c r="AQ5" s="7">
        <v>10278.950000000001</v>
      </c>
      <c r="AR5" s="7">
        <v>10239.418999999998</v>
      </c>
      <c r="AS5" s="7">
        <v>10022.184999999999</v>
      </c>
      <c r="AT5" s="7">
        <v>9713.0969999999998</v>
      </c>
      <c r="AU5" s="7">
        <v>8869.8269999999975</v>
      </c>
      <c r="AV5" s="7">
        <v>8770.5729999999967</v>
      </c>
      <c r="AW5" s="7">
        <v>8605.9399999999969</v>
      </c>
      <c r="AX5" s="7">
        <v>8523.252999999997</v>
      </c>
      <c r="AY5" s="7">
        <v>8515.0649999999987</v>
      </c>
      <c r="AZ5" s="7">
        <v>8498.5099999999984</v>
      </c>
      <c r="BA5" s="7">
        <v>8191.6849999999986</v>
      </c>
      <c r="BB5" s="7">
        <v>8209.3059999999987</v>
      </c>
      <c r="BC5" s="7">
        <v>8196.882999999998</v>
      </c>
      <c r="BD5" s="7">
        <v>8067.7879999999968</v>
      </c>
      <c r="BE5" s="7">
        <v>8100.1449999999968</v>
      </c>
      <c r="BF5" s="7">
        <v>8246.8049999999985</v>
      </c>
      <c r="BG5" s="7">
        <v>8217.364999999998</v>
      </c>
      <c r="BH5" s="7">
        <v>8198.9789999999975</v>
      </c>
      <c r="BI5" s="7">
        <v>8186.6139999999959</v>
      </c>
    </row>
    <row r="6" spans="1:61" x14ac:dyDescent="0.25">
      <c r="A6" s="7" t="s">
        <v>65</v>
      </c>
      <c r="B6" s="7">
        <v>624.93449999999996</v>
      </c>
      <c r="C6" s="7">
        <v>519.73950000000013</v>
      </c>
      <c r="D6" s="7">
        <v>519.73950000000002</v>
      </c>
      <c r="E6" s="7">
        <v>517.13950000000011</v>
      </c>
      <c r="F6" s="7">
        <v>517.13950000000011</v>
      </c>
      <c r="G6" s="7">
        <v>508.33950000000004</v>
      </c>
      <c r="H6" s="7">
        <v>503.65500000000003</v>
      </c>
      <c r="I6" s="7">
        <v>450.96500000000003</v>
      </c>
      <c r="J6" s="7">
        <v>450.96500000000003</v>
      </c>
      <c r="K6" s="7">
        <v>450.96500000000003</v>
      </c>
      <c r="L6" s="7">
        <v>450.96500000000003</v>
      </c>
      <c r="M6" s="7">
        <v>428.815</v>
      </c>
      <c r="N6" s="7">
        <v>428.81499999999994</v>
      </c>
      <c r="O6" s="7">
        <v>428.81499999999994</v>
      </c>
      <c r="P6" s="7">
        <v>426.56499999999994</v>
      </c>
      <c r="Q6" s="7">
        <v>330.46499999999992</v>
      </c>
      <c r="R6" s="7">
        <v>326.46499999999992</v>
      </c>
      <c r="S6" s="7">
        <v>497.16499999999996</v>
      </c>
      <c r="T6" s="7">
        <v>497.16499999999996</v>
      </c>
      <c r="U6" s="7">
        <v>497.16499999999996</v>
      </c>
      <c r="V6" s="7">
        <v>497.16499999999996</v>
      </c>
      <c r="W6" s="7">
        <v>495.54499999999996</v>
      </c>
      <c r="X6" s="18">
        <v>523.375</v>
      </c>
      <c r="Y6" s="7">
        <v>522.03</v>
      </c>
      <c r="Z6" s="7">
        <v>521.80500000000006</v>
      </c>
      <c r="AA6" s="7">
        <v>521.79</v>
      </c>
      <c r="AB6" s="7">
        <v>550.30999999999995</v>
      </c>
      <c r="AC6" s="7">
        <v>747.57999999999993</v>
      </c>
      <c r="AD6" s="7">
        <v>745.91635999999994</v>
      </c>
      <c r="AE6" s="7">
        <v>745.52499999999998</v>
      </c>
      <c r="AF6" s="7">
        <v>719.78</v>
      </c>
      <c r="AG6" s="7">
        <v>718.99</v>
      </c>
      <c r="AH6" s="7">
        <v>718.93</v>
      </c>
      <c r="AI6" s="7">
        <v>717.31500000000005</v>
      </c>
      <c r="AJ6" s="7">
        <v>717.06500000000005</v>
      </c>
      <c r="AK6" s="7">
        <v>615.755</v>
      </c>
      <c r="AL6" s="7">
        <v>593.245</v>
      </c>
      <c r="AM6" s="7">
        <v>590.73000000000013</v>
      </c>
      <c r="AN6" s="7">
        <v>610.505</v>
      </c>
      <c r="AO6" s="7">
        <v>610.45500000000004</v>
      </c>
      <c r="AP6" s="7">
        <v>610.21</v>
      </c>
      <c r="AQ6" s="7">
        <v>734.81500000000005</v>
      </c>
      <c r="AR6" s="7">
        <v>729.45500000000004</v>
      </c>
      <c r="AS6" s="7">
        <v>727.9</v>
      </c>
      <c r="AT6" s="7">
        <v>724.34</v>
      </c>
      <c r="AU6" s="7">
        <v>722.63</v>
      </c>
      <c r="AV6" s="7">
        <v>600.97</v>
      </c>
      <c r="AW6" s="7">
        <v>546.19499999999994</v>
      </c>
      <c r="AX6" s="7">
        <v>546.19499999999994</v>
      </c>
      <c r="AY6" s="7">
        <v>546.18000000000006</v>
      </c>
      <c r="AZ6" s="7">
        <v>546.01</v>
      </c>
      <c r="BA6" s="7">
        <v>545.875</v>
      </c>
      <c r="BB6" s="7">
        <v>650.23</v>
      </c>
      <c r="BC6" s="7">
        <v>649.97500000000002</v>
      </c>
      <c r="BD6" s="7">
        <v>649.23500000000001</v>
      </c>
      <c r="BE6" s="7">
        <v>644.76</v>
      </c>
      <c r="BF6" s="7">
        <v>644.68999999999994</v>
      </c>
      <c r="BG6" s="7">
        <v>638.86</v>
      </c>
      <c r="BH6" s="7">
        <v>638.6</v>
      </c>
      <c r="BI6" s="7">
        <v>637.10500000000002</v>
      </c>
    </row>
    <row r="8" spans="1:61" x14ac:dyDescent="0.25">
      <c r="A8" s="7" t="s">
        <v>66</v>
      </c>
      <c r="B8" s="7">
        <f>SUM(B2:B6)</f>
        <v>420972.01964300004</v>
      </c>
      <c r="C8" s="7">
        <f t="shared" ref="C8" si="0">SUM(C2:C6)</f>
        <v>417210.09964300011</v>
      </c>
      <c r="D8" s="7">
        <f>SUM(D2:D6)</f>
        <v>414462.43364300224</v>
      </c>
      <c r="E8" s="7">
        <f t="shared" ref="E8:M8" si="1">SUM(E2:E6)</f>
        <v>412366.66864300013</v>
      </c>
      <c r="F8" s="7">
        <f t="shared" si="1"/>
        <v>410676.68364300014</v>
      </c>
      <c r="G8" s="7">
        <f t="shared" si="1"/>
        <v>405951.33364300028</v>
      </c>
      <c r="H8" s="7">
        <f t="shared" si="1"/>
        <v>404445.81514300022</v>
      </c>
      <c r="I8" s="7">
        <f t="shared" si="1"/>
        <v>400912.63714300032</v>
      </c>
      <c r="J8" s="7">
        <f t="shared" si="1"/>
        <v>397540.96914300014</v>
      </c>
      <c r="K8" s="7">
        <f t="shared" si="1"/>
        <v>395864.99014299992</v>
      </c>
      <c r="L8" s="7">
        <f t="shared" si="1"/>
        <v>391851.24014299986</v>
      </c>
      <c r="M8" s="7">
        <f t="shared" si="1"/>
        <v>387703.12214299996</v>
      </c>
      <c r="N8" s="7">
        <f>SUM(N2:N6)</f>
        <v>384851.02214300004</v>
      </c>
      <c r="O8" s="7">
        <f t="shared" ref="O8:W8" si="2">SUM(O2:O6)</f>
        <v>383731.97214299999</v>
      </c>
      <c r="P8" s="7">
        <f t="shared" si="2"/>
        <v>380919.2901429999</v>
      </c>
      <c r="Q8" s="7">
        <f t="shared" si="2"/>
        <v>376450.77077899995</v>
      </c>
      <c r="R8" s="7">
        <f t="shared" si="2"/>
        <v>374909.85777900001</v>
      </c>
      <c r="S8" s="7">
        <f t="shared" si="2"/>
        <v>371260.5667790001</v>
      </c>
      <c r="T8" s="7">
        <f t="shared" si="2"/>
        <v>368270.75477900007</v>
      </c>
      <c r="U8" s="7">
        <f t="shared" si="2"/>
        <v>363147.06177900027</v>
      </c>
      <c r="V8" s="7">
        <f t="shared" si="2"/>
        <v>358760.38177900034</v>
      </c>
      <c r="W8" s="7">
        <f t="shared" si="2"/>
        <v>355214.53277900029</v>
      </c>
      <c r="X8" s="18">
        <f>SUM(X2:X6)</f>
        <v>318913.6499160002</v>
      </c>
      <c r="Y8" s="7">
        <f t="shared" ref="Y8:AK8" si="3">SUM(Y2:Y6)</f>
        <v>313998.6569050001</v>
      </c>
      <c r="Z8" s="7">
        <f t="shared" si="3"/>
        <v>311068.71640899987</v>
      </c>
      <c r="AA8" s="7">
        <f t="shared" si="3"/>
        <v>307269.90619399981</v>
      </c>
      <c r="AB8" s="7">
        <f t="shared" si="3"/>
        <v>301548.99936299986</v>
      </c>
      <c r="AC8" s="7">
        <f t="shared" si="3"/>
        <v>298511.63152200007</v>
      </c>
      <c r="AD8" s="7">
        <f t="shared" si="3"/>
        <v>302934.37337899994</v>
      </c>
      <c r="AE8" s="7">
        <f t="shared" si="3"/>
        <v>292257.0247190001</v>
      </c>
      <c r="AF8" s="7">
        <f t="shared" si="3"/>
        <v>292596.53551499953</v>
      </c>
      <c r="AG8" s="7">
        <f t="shared" si="3"/>
        <v>290913.48351499939</v>
      </c>
      <c r="AH8" s="7">
        <f t="shared" si="3"/>
        <v>287522.28306499921</v>
      </c>
      <c r="AI8" s="7">
        <f t="shared" si="3"/>
        <v>286499.00606499938</v>
      </c>
      <c r="AJ8" s="7">
        <f t="shared" si="3"/>
        <v>284603.63706499909</v>
      </c>
      <c r="AK8" s="7">
        <f t="shared" si="3"/>
        <v>277405.23873099941</v>
      </c>
      <c r="AL8" s="7">
        <f t="shared" ref="AL8:AN8" si="4">SUM(AL2:AL6)</f>
        <v>272460.45690499945</v>
      </c>
      <c r="AM8" s="7">
        <f t="shared" si="4"/>
        <v>267135.83090499934</v>
      </c>
      <c r="AN8" s="7">
        <f t="shared" si="4"/>
        <v>263534.63890499948</v>
      </c>
      <c r="AO8" s="7">
        <f t="shared" ref="AO8:AW8" si="5">SUM(AO2:AO6)</f>
        <v>260592.32695499965</v>
      </c>
      <c r="AP8" s="7">
        <f t="shared" si="5"/>
        <v>258092.9304049999</v>
      </c>
      <c r="AQ8" s="7">
        <f t="shared" si="5"/>
        <v>254644.881983</v>
      </c>
      <c r="AR8" s="7">
        <f t="shared" si="5"/>
        <v>261902.60495100022</v>
      </c>
      <c r="AS8" s="7">
        <f t="shared" si="5"/>
        <v>258703.12095700021</v>
      </c>
      <c r="AT8" s="7">
        <f t="shared" si="5"/>
        <v>256168.37485100023</v>
      </c>
      <c r="AU8" s="7">
        <f t="shared" si="5"/>
        <v>253248.0457280002</v>
      </c>
      <c r="AV8" s="7">
        <f t="shared" si="5"/>
        <v>249375.37791800016</v>
      </c>
      <c r="AW8" s="7">
        <f t="shared" si="5"/>
        <v>245702.22690600014</v>
      </c>
      <c r="AX8" s="7">
        <f t="shared" ref="AX8:BI8" si="6">SUM(AX2:AX6)</f>
        <v>242201.92240600006</v>
      </c>
      <c r="AY8" s="7">
        <f t="shared" si="6"/>
        <v>239005.86540600011</v>
      </c>
      <c r="AZ8" s="7">
        <f t="shared" si="6"/>
        <v>238168.25040600012</v>
      </c>
      <c r="BA8" s="7">
        <f t="shared" si="6"/>
        <v>229003.91190600017</v>
      </c>
      <c r="BB8" s="7">
        <f t="shared" si="6"/>
        <v>227934.00268600008</v>
      </c>
      <c r="BC8" s="7">
        <f t="shared" si="6"/>
        <v>225222.63761600008</v>
      </c>
      <c r="BD8" s="7">
        <f t="shared" si="6"/>
        <v>223806.81960499997</v>
      </c>
      <c r="BE8" s="7">
        <f t="shared" si="6"/>
        <v>222545.00660499991</v>
      </c>
      <c r="BF8" s="7">
        <f t="shared" si="6"/>
        <v>220461.8867899999</v>
      </c>
      <c r="BG8" s="7">
        <f t="shared" si="6"/>
        <v>217969.81028999988</v>
      </c>
      <c r="BH8" s="7">
        <f t="shared" si="6"/>
        <v>217173.30010499997</v>
      </c>
      <c r="BI8" s="7">
        <f t="shared" si="6"/>
        <v>215891.41010499999</v>
      </c>
    </row>
    <row r="9" spans="1:61" s="8" customFormat="1" x14ac:dyDescent="0.25">
      <c r="A9" s="8" t="s">
        <v>3</v>
      </c>
      <c r="B9" s="8">
        <v>16169</v>
      </c>
      <c r="C9" s="8">
        <v>15967</v>
      </c>
      <c r="D9" s="8">
        <v>15812</v>
      </c>
      <c r="E9" s="8">
        <v>15609</v>
      </c>
      <c r="F9" s="8">
        <v>15458</v>
      </c>
      <c r="G9" s="8">
        <v>15239</v>
      </c>
      <c r="H9" s="8">
        <v>15115</v>
      </c>
      <c r="I9" s="8">
        <v>14947</v>
      </c>
      <c r="J9" s="8">
        <v>14766</v>
      </c>
      <c r="K9" s="8">
        <v>14638</v>
      </c>
      <c r="L9" s="8">
        <v>14498</v>
      </c>
      <c r="M9" s="8">
        <v>14328</v>
      </c>
      <c r="N9" s="8">
        <v>14212</v>
      </c>
      <c r="O9" s="8">
        <v>14098</v>
      </c>
      <c r="P9" s="8">
        <v>13954</v>
      </c>
      <c r="Q9" s="8">
        <v>13795</v>
      </c>
      <c r="R9" s="8">
        <v>13619</v>
      </c>
      <c r="S9" s="8">
        <v>13362</v>
      </c>
      <c r="T9" s="8">
        <v>13224</v>
      </c>
      <c r="U9" s="8">
        <v>13104</v>
      </c>
      <c r="V9" s="8">
        <v>12982</v>
      </c>
      <c r="W9" s="8">
        <v>12878</v>
      </c>
      <c r="X9" s="19">
        <v>12782</v>
      </c>
      <c r="Y9" s="8">
        <v>12662</v>
      </c>
      <c r="Z9" s="8">
        <v>12587</v>
      </c>
      <c r="AA9" s="8">
        <v>12463</v>
      </c>
      <c r="AB9" s="8">
        <v>12343</v>
      </c>
      <c r="AC9" s="8">
        <v>12265</v>
      </c>
      <c r="AD9" s="8">
        <v>12163</v>
      </c>
      <c r="AE9" s="8">
        <v>11972</v>
      </c>
      <c r="AF9" s="8">
        <v>11872</v>
      </c>
      <c r="AG9" s="8">
        <v>11796</v>
      </c>
      <c r="AH9" s="8">
        <v>11691</v>
      </c>
      <c r="AI9" s="8">
        <v>11612</v>
      </c>
      <c r="AJ9" s="8">
        <v>11511</v>
      </c>
      <c r="AK9" s="8">
        <v>11354</v>
      </c>
      <c r="AL9" s="8">
        <v>11190</v>
      </c>
      <c r="AM9" s="8">
        <v>11010</v>
      </c>
      <c r="AN9" s="8">
        <v>10844</v>
      </c>
      <c r="AO9" s="8">
        <v>10715</v>
      </c>
      <c r="AP9" s="8">
        <v>10591</v>
      </c>
      <c r="AQ9" s="8">
        <v>10363</v>
      </c>
      <c r="AR9" s="8">
        <v>10268</v>
      </c>
      <c r="AS9" s="7">
        <v>10163</v>
      </c>
      <c r="AT9" s="8">
        <v>10060</v>
      </c>
      <c r="AU9" s="8">
        <v>9951</v>
      </c>
      <c r="AV9" s="8">
        <v>9788</v>
      </c>
      <c r="AW9" s="8">
        <v>9621</v>
      </c>
      <c r="AX9" s="8">
        <v>9480</v>
      </c>
      <c r="AY9" s="7">
        <v>9330</v>
      </c>
      <c r="AZ9" s="8">
        <v>9232</v>
      </c>
      <c r="BA9" s="8">
        <v>9154</v>
      </c>
      <c r="BB9" s="8">
        <v>9044</v>
      </c>
      <c r="BC9" s="8">
        <v>8896</v>
      </c>
      <c r="BD9" s="8">
        <v>8835</v>
      </c>
      <c r="BE9" s="8">
        <v>8750</v>
      </c>
      <c r="BF9" s="8">
        <v>8665</v>
      </c>
      <c r="BG9" s="8">
        <v>8590</v>
      </c>
      <c r="BH9" s="8">
        <v>8517</v>
      </c>
      <c r="BI9" s="8">
        <v>8459</v>
      </c>
    </row>
    <row r="12" spans="1:61" ht="30" x14ac:dyDescent="0.25">
      <c r="A12" s="20" t="s">
        <v>136</v>
      </c>
    </row>
  </sheetData>
  <hyperlinks>
    <hyperlink ref="A1" location="TOC!C5" display="Return to Table of Content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6"/>
  <sheetViews>
    <sheetView workbookViewId="0">
      <pane xSplit="1" ySplit="1" topLeftCell="AM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2" width="10.140625" style="28" bestFit="1" customWidth="1"/>
    <col min="3" max="4" width="10.140625" style="7" bestFit="1" customWidth="1"/>
    <col min="5" max="9" width="10.140625" style="7" customWidth="1"/>
    <col min="10" max="11" width="9.85546875" style="7" customWidth="1"/>
    <col min="12" max="12" width="10.140625" style="28" customWidth="1"/>
    <col min="13" max="13" width="10.140625" style="7" customWidth="1"/>
    <col min="14" max="14" width="10.140625" style="28" customWidth="1"/>
    <col min="15" max="21" width="10.140625" style="7" customWidth="1"/>
    <col min="22" max="23" width="9.85546875" style="7" customWidth="1"/>
    <col min="24" max="24" width="10.140625" style="31" customWidth="1"/>
    <col min="25" max="31" width="10.140625" style="7" customWidth="1"/>
    <col min="32" max="43" width="9.85546875" style="7" customWidth="1"/>
    <col min="44" max="61" width="9.85546875" style="7" bestFit="1" customWidth="1"/>
    <col min="62" max="16384" width="9.140625" style="7"/>
  </cols>
  <sheetData>
    <row r="1" spans="1:61" s="6" customFormat="1" x14ac:dyDescent="0.25">
      <c r="A1" s="11" t="s">
        <v>133</v>
      </c>
      <c r="B1" s="6">
        <v>39995</v>
      </c>
      <c r="C1" s="6">
        <v>40026</v>
      </c>
      <c r="D1" s="6">
        <v>40057</v>
      </c>
      <c r="E1" s="6">
        <v>40087</v>
      </c>
      <c r="F1" s="6">
        <v>40118</v>
      </c>
      <c r="G1" s="6">
        <v>40148</v>
      </c>
      <c r="H1" s="6">
        <v>40179</v>
      </c>
      <c r="I1" s="6">
        <v>40210</v>
      </c>
      <c r="J1" s="6">
        <v>40238</v>
      </c>
      <c r="K1" s="6">
        <v>40269</v>
      </c>
      <c r="L1" s="6">
        <v>40299</v>
      </c>
      <c r="M1" s="6">
        <v>40330</v>
      </c>
      <c r="N1" s="6">
        <v>40360</v>
      </c>
      <c r="O1" s="6">
        <v>40391</v>
      </c>
      <c r="P1" s="6">
        <v>40422</v>
      </c>
      <c r="Q1" s="6">
        <v>40452</v>
      </c>
      <c r="R1" s="6">
        <v>40483</v>
      </c>
      <c r="S1" s="6">
        <v>40513</v>
      </c>
      <c r="T1" s="6">
        <v>40544</v>
      </c>
      <c r="U1" s="6">
        <v>40575</v>
      </c>
      <c r="V1" s="6">
        <v>40603</v>
      </c>
      <c r="W1" s="6">
        <v>40634</v>
      </c>
      <c r="X1" s="30">
        <v>40694</v>
      </c>
      <c r="Y1" s="6">
        <v>40724</v>
      </c>
      <c r="Z1" s="6">
        <v>40755</v>
      </c>
      <c r="AA1" s="6">
        <v>40786</v>
      </c>
      <c r="AB1" s="6">
        <v>40816</v>
      </c>
      <c r="AC1" s="6">
        <v>41183</v>
      </c>
      <c r="AD1" s="6">
        <v>40848</v>
      </c>
      <c r="AE1" s="6">
        <v>40878</v>
      </c>
      <c r="AF1" s="6">
        <v>40909</v>
      </c>
      <c r="AG1" s="6">
        <v>40940</v>
      </c>
      <c r="AH1" s="6">
        <v>40969</v>
      </c>
      <c r="AI1" s="6">
        <v>41000</v>
      </c>
      <c r="AJ1" s="6">
        <v>41030</v>
      </c>
      <c r="AK1" s="6">
        <v>41061</v>
      </c>
      <c r="AL1" s="6">
        <v>41091</v>
      </c>
      <c r="AM1" s="6">
        <v>41122</v>
      </c>
      <c r="AN1" s="6">
        <v>41153</v>
      </c>
      <c r="AO1" s="6">
        <v>41213</v>
      </c>
      <c r="AP1" s="6">
        <v>41243</v>
      </c>
      <c r="AQ1" s="6">
        <v>41274</v>
      </c>
      <c r="AR1" s="6">
        <v>41305</v>
      </c>
      <c r="AS1" s="6">
        <v>41333</v>
      </c>
      <c r="AT1" s="6">
        <v>41364</v>
      </c>
      <c r="AU1" s="6">
        <v>41394</v>
      </c>
      <c r="AV1" s="6">
        <v>41425</v>
      </c>
      <c r="AW1" s="6">
        <v>41455</v>
      </c>
      <c r="AX1" s="6">
        <v>41486</v>
      </c>
      <c r="AY1" s="6">
        <v>41517</v>
      </c>
      <c r="AZ1" s="6">
        <v>41547</v>
      </c>
      <c r="BA1" s="6">
        <v>41578</v>
      </c>
      <c r="BB1" s="6">
        <v>41608</v>
      </c>
      <c r="BC1" s="6">
        <v>41639</v>
      </c>
      <c r="BD1" s="6">
        <v>41670</v>
      </c>
      <c r="BE1" s="6">
        <v>41698</v>
      </c>
      <c r="BF1" s="6">
        <v>41729</v>
      </c>
      <c r="BG1" s="6">
        <v>41759</v>
      </c>
      <c r="BH1" s="6">
        <v>41790</v>
      </c>
      <c r="BI1" s="6">
        <v>41820</v>
      </c>
    </row>
    <row r="2" spans="1:61" x14ac:dyDescent="0.25">
      <c r="A2" s="7" t="s">
        <v>68</v>
      </c>
      <c r="B2" s="28">
        <v>9171.8590000000004</v>
      </c>
      <c r="C2" s="7">
        <v>9054.2939999999999</v>
      </c>
      <c r="D2" s="7">
        <v>8916.8439999999937</v>
      </c>
      <c r="E2" s="7">
        <v>8838.0490000000009</v>
      </c>
      <c r="F2" s="7">
        <v>8959.1239999999998</v>
      </c>
      <c r="G2" s="7">
        <v>8610.8040000000001</v>
      </c>
      <c r="H2" s="7">
        <v>8557.2240000000002</v>
      </c>
      <c r="I2" s="7">
        <v>8734.0440000000035</v>
      </c>
      <c r="J2" s="7">
        <v>8630.8390000000018</v>
      </c>
      <c r="K2" s="7">
        <v>8630.8390000000018</v>
      </c>
      <c r="L2" s="28">
        <v>8887.0590000000029</v>
      </c>
      <c r="M2" s="7">
        <v>8671.354000000003</v>
      </c>
      <c r="N2" s="28">
        <v>8481.1940000000013</v>
      </c>
      <c r="O2" s="7">
        <v>8496.6540000000005</v>
      </c>
      <c r="P2" s="7">
        <v>8081.3590000000013</v>
      </c>
      <c r="Q2" s="7">
        <v>7957.7840000000006</v>
      </c>
      <c r="R2" s="7">
        <v>7694.9840000000004</v>
      </c>
      <c r="S2" s="7">
        <v>7949.1540000000005</v>
      </c>
      <c r="T2" s="7">
        <v>7447.3140000000003</v>
      </c>
      <c r="U2" s="7">
        <v>7042.1839999999984</v>
      </c>
      <c r="V2" s="7">
        <v>7042.1839999999984</v>
      </c>
      <c r="W2" s="7">
        <v>7042.1839999999984</v>
      </c>
      <c r="X2" s="31">
        <v>6507.4339999999984</v>
      </c>
      <c r="Y2" s="7">
        <v>6439.2039999999988</v>
      </c>
      <c r="Z2" s="7">
        <v>6390.4689999999991</v>
      </c>
      <c r="AA2" s="7">
        <v>5992.8539999999994</v>
      </c>
      <c r="AB2" s="7">
        <v>5923.924</v>
      </c>
      <c r="AC2" s="7">
        <v>5541.1940000000004</v>
      </c>
      <c r="AD2" s="7">
        <v>5546.9860000000008</v>
      </c>
      <c r="AE2" s="7">
        <v>5535.4320000000007</v>
      </c>
      <c r="AF2" s="7">
        <v>5516.1190000000006</v>
      </c>
      <c r="AG2" s="7">
        <v>5514.7340000000004</v>
      </c>
      <c r="AH2" s="7">
        <v>5514.5740000000005</v>
      </c>
      <c r="AI2" s="7">
        <v>5509.3090000000011</v>
      </c>
      <c r="AJ2" s="7">
        <v>5507.884</v>
      </c>
      <c r="AK2" s="7">
        <v>5497.9239999999991</v>
      </c>
      <c r="AL2" s="7">
        <v>5444.5289999999995</v>
      </c>
      <c r="AM2" s="7">
        <v>5356.4589999999989</v>
      </c>
      <c r="AN2" s="7">
        <v>5268.8189999999995</v>
      </c>
      <c r="AO2" s="7">
        <v>5050.6889999999994</v>
      </c>
      <c r="AP2" s="7">
        <v>5019.7164999999986</v>
      </c>
      <c r="AQ2" s="7">
        <v>4953.7064999999993</v>
      </c>
      <c r="AR2" s="7">
        <v>5021.259</v>
      </c>
      <c r="AS2" s="7">
        <v>4979.4039999999995</v>
      </c>
      <c r="AT2" s="7">
        <v>4973.3139999999994</v>
      </c>
      <c r="AU2" s="7">
        <v>4914.1539999999995</v>
      </c>
      <c r="AV2" s="7">
        <v>4908.5039999999999</v>
      </c>
      <c r="AW2" s="7">
        <v>4898.7740000000003</v>
      </c>
      <c r="AX2" s="7">
        <v>4887.9489999999996</v>
      </c>
      <c r="AY2" s="7">
        <v>4875.8339999999998</v>
      </c>
      <c r="AZ2" s="7">
        <v>4871.963999999999</v>
      </c>
      <c r="BA2" s="7">
        <v>4866.299</v>
      </c>
      <c r="BB2" s="7">
        <v>4850.8239999999996</v>
      </c>
      <c r="BC2" s="7">
        <v>4566.0189999999984</v>
      </c>
      <c r="BD2" s="7">
        <v>4471.8139999999985</v>
      </c>
      <c r="BE2" s="7">
        <v>4421.003999999999</v>
      </c>
      <c r="BF2" s="7">
        <v>4420.8239999999987</v>
      </c>
      <c r="BG2" s="7">
        <v>4407.0589999999993</v>
      </c>
      <c r="BH2" s="7">
        <v>4406.1589999999987</v>
      </c>
      <c r="BI2" s="7">
        <v>4389.4689999999982</v>
      </c>
    </row>
    <row r="3" spans="1:61" x14ac:dyDescent="0.25">
      <c r="A3" s="7" t="s">
        <v>69</v>
      </c>
      <c r="B3" s="28">
        <v>28491.403614000013</v>
      </c>
      <c r="C3" s="7">
        <v>28176.781614000014</v>
      </c>
      <c r="D3" s="7">
        <v>28560.660614000091</v>
      </c>
      <c r="E3" s="7">
        <v>28034.760614000006</v>
      </c>
      <c r="F3" s="7">
        <v>27905.395614000005</v>
      </c>
      <c r="G3" s="7">
        <v>27234.530613999996</v>
      </c>
      <c r="H3" s="7">
        <v>27561.120613999996</v>
      </c>
      <c r="I3" s="7">
        <v>27547.187613999995</v>
      </c>
      <c r="J3" s="7">
        <v>27515.052613999986</v>
      </c>
      <c r="K3" s="7">
        <v>27338.03761399999</v>
      </c>
      <c r="L3" s="28">
        <v>27254.977613999981</v>
      </c>
      <c r="M3" s="7">
        <v>27002.227613999985</v>
      </c>
      <c r="N3" s="28">
        <v>26685.802613999986</v>
      </c>
      <c r="O3" s="7">
        <v>27006.267613999978</v>
      </c>
      <c r="P3" s="7">
        <v>27477.905613999974</v>
      </c>
      <c r="Q3" s="7">
        <v>27286.117249999978</v>
      </c>
      <c r="R3" s="7">
        <v>27707.929249999983</v>
      </c>
      <c r="S3" s="7">
        <v>29208.678249999972</v>
      </c>
      <c r="T3" s="7">
        <v>29252.663249999972</v>
      </c>
      <c r="U3" s="7">
        <v>29003.658249999971</v>
      </c>
      <c r="V3" s="7">
        <v>27743.823249999965</v>
      </c>
      <c r="W3" s="7">
        <v>27484.70324999997</v>
      </c>
      <c r="X3" s="31">
        <v>23751.261699999985</v>
      </c>
      <c r="Y3" s="7">
        <v>23461.960299999992</v>
      </c>
      <c r="Z3" s="7">
        <v>23464.165299999993</v>
      </c>
      <c r="AA3" s="7">
        <v>23426.106599999996</v>
      </c>
      <c r="AB3" s="7">
        <v>23327.155599999991</v>
      </c>
      <c r="AC3" s="7">
        <v>23179.565599999991</v>
      </c>
      <c r="AD3" s="7">
        <v>23512.361039999992</v>
      </c>
      <c r="AE3" s="7">
        <v>23300.285599999996</v>
      </c>
      <c r="AF3" s="7">
        <v>22910.480599999999</v>
      </c>
      <c r="AG3" s="7">
        <v>22870.270600000003</v>
      </c>
      <c r="AH3" s="7">
        <v>22966.589600000007</v>
      </c>
      <c r="AI3" s="7">
        <v>23491.774600000001</v>
      </c>
      <c r="AJ3" s="7">
        <v>23470.791599999997</v>
      </c>
      <c r="AK3" s="7">
        <v>23570.793265999993</v>
      </c>
      <c r="AL3" s="7">
        <v>23346.276599999994</v>
      </c>
      <c r="AM3" s="7">
        <v>23037.975599999998</v>
      </c>
      <c r="AN3" s="7">
        <v>23029.7516</v>
      </c>
      <c r="AO3" s="7">
        <v>22988.27765</v>
      </c>
      <c r="AP3" s="7">
        <v>23072.551600000003</v>
      </c>
      <c r="AQ3" s="7">
        <v>23253.946621999999</v>
      </c>
      <c r="AR3" s="7">
        <v>32376.910600000003</v>
      </c>
      <c r="AS3" s="7">
        <v>32154.410600000003</v>
      </c>
      <c r="AT3" s="7">
        <v>31838.655600000002</v>
      </c>
      <c r="AU3" s="7">
        <v>31853.063622000005</v>
      </c>
      <c r="AV3" s="7">
        <v>31779.673612000006</v>
      </c>
      <c r="AW3" s="7">
        <v>31763.253600000007</v>
      </c>
      <c r="AX3" s="7">
        <v>31598.5216</v>
      </c>
      <c r="AY3" s="7">
        <v>31684.564600000005</v>
      </c>
      <c r="AZ3" s="7">
        <v>31533.449600000007</v>
      </c>
      <c r="BA3" s="7">
        <v>23714.7696</v>
      </c>
      <c r="BB3" s="7">
        <v>23521.555800000002</v>
      </c>
      <c r="BC3" s="7">
        <v>23326.070310000003</v>
      </c>
      <c r="BD3" s="7">
        <v>23258.006300000001</v>
      </c>
      <c r="BE3" s="7">
        <v>23121.175800000005</v>
      </c>
      <c r="BF3" s="7">
        <v>22594.311799999999</v>
      </c>
      <c r="BG3" s="7">
        <v>21343.401800000007</v>
      </c>
      <c r="BH3" s="7">
        <v>21475.576800000003</v>
      </c>
      <c r="BI3" s="7">
        <v>21515.461800000008</v>
      </c>
    </row>
    <row r="4" spans="1:61" x14ac:dyDescent="0.25">
      <c r="A4" s="7" t="s">
        <v>70</v>
      </c>
      <c r="B4" s="28">
        <v>12180.455000000005</v>
      </c>
      <c r="C4" s="7">
        <v>12099.015000000005</v>
      </c>
      <c r="D4" s="7">
        <v>12034.710000000008</v>
      </c>
      <c r="E4" s="7">
        <v>11818.705000000007</v>
      </c>
      <c r="F4" s="7">
        <v>11742.105000000007</v>
      </c>
      <c r="G4" s="7">
        <v>11557.455000000004</v>
      </c>
      <c r="H4" s="7">
        <v>11421.465000000006</v>
      </c>
      <c r="I4" s="7">
        <v>11273.180000000006</v>
      </c>
      <c r="J4" s="7">
        <v>11124.795000000004</v>
      </c>
      <c r="K4" s="7">
        <v>10996.660000000002</v>
      </c>
      <c r="L4" s="28">
        <v>10919.585000000003</v>
      </c>
      <c r="M4" s="7">
        <v>10814.934999999999</v>
      </c>
      <c r="N4" s="28">
        <v>10703.41</v>
      </c>
      <c r="O4" s="7">
        <v>10568.169999999998</v>
      </c>
      <c r="P4" s="7">
        <v>10334.419999999998</v>
      </c>
      <c r="Q4" s="7">
        <v>10260.219999999998</v>
      </c>
      <c r="R4" s="7">
        <v>10161.744999999997</v>
      </c>
      <c r="S4" s="7">
        <v>10293.049999999997</v>
      </c>
      <c r="T4" s="7">
        <v>10151.724999999995</v>
      </c>
      <c r="U4" s="7">
        <v>9519.1849999999886</v>
      </c>
      <c r="V4" s="7">
        <v>8136.0049999999928</v>
      </c>
      <c r="W4" s="7">
        <v>8473.9649999999929</v>
      </c>
      <c r="X4" s="31">
        <v>7342.4918850000013</v>
      </c>
      <c r="Y4" s="7">
        <v>7129.5568850000009</v>
      </c>
      <c r="Z4" s="7">
        <v>7007.7170000000024</v>
      </c>
      <c r="AA4" s="7">
        <v>6875.3970000000018</v>
      </c>
      <c r="AB4" s="7">
        <v>6800.7545000000036</v>
      </c>
      <c r="AC4" s="7">
        <v>6760.939000000003</v>
      </c>
      <c r="AD4" s="7">
        <v>6777.9796650000026</v>
      </c>
      <c r="AE4" s="7">
        <v>6639.0490000000027</v>
      </c>
      <c r="AF4" s="7">
        <v>6523.5765000000019</v>
      </c>
      <c r="AG4" s="7">
        <v>6510.1515000000018</v>
      </c>
      <c r="AH4" s="7">
        <v>6425.6015000000007</v>
      </c>
      <c r="AI4" s="7">
        <v>6379.9539999999997</v>
      </c>
      <c r="AJ4" s="7">
        <v>6305.4840000000004</v>
      </c>
      <c r="AK4" s="7">
        <v>6143.15</v>
      </c>
      <c r="AL4" s="7">
        <v>5951.0824999999995</v>
      </c>
      <c r="AM4" s="7">
        <v>5885.8674999999994</v>
      </c>
      <c r="AN4" s="7">
        <v>5769.4724999999999</v>
      </c>
      <c r="AO4" s="7">
        <v>5658.1149999999998</v>
      </c>
      <c r="AP4" s="7">
        <v>5576.7800000000007</v>
      </c>
      <c r="AQ4" s="7">
        <v>5425.5100000000011</v>
      </c>
      <c r="AR4" s="7">
        <v>5296.0075000000015</v>
      </c>
      <c r="AS4" s="7">
        <v>5265.0025000000014</v>
      </c>
      <c r="AT4" s="7">
        <v>5220.5925000000007</v>
      </c>
      <c r="AU4" s="7">
        <v>4746.6149999999998</v>
      </c>
      <c r="AV4" s="7">
        <v>4657.3949999999995</v>
      </c>
      <c r="AW4" s="7">
        <v>4409.0049999999992</v>
      </c>
      <c r="AX4" s="7">
        <v>4291.0124999999989</v>
      </c>
      <c r="AY4" s="7">
        <v>4094.3724999999981</v>
      </c>
      <c r="AZ4" s="7">
        <v>3866.6724999999974</v>
      </c>
      <c r="BA4" s="7">
        <v>3753.5699999999988</v>
      </c>
      <c r="BB4" s="7">
        <v>3723.5199999999986</v>
      </c>
      <c r="BC4" s="7">
        <v>3554.0149999999999</v>
      </c>
      <c r="BD4" s="7">
        <v>3547.4575</v>
      </c>
      <c r="BE4" s="7">
        <v>3518.1925000000001</v>
      </c>
      <c r="BF4" s="7">
        <v>3402.9075000000003</v>
      </c>
      <c r="BG4" s="7">
        <v>3394.7349999999997</v>
      </c>
      <c r="BH4" s="7">
        <v>3354.2449999999994</v>
      </c>
      <c r="BI4" s="7">
        <v>3316.36</v>
      </c>
    </row>
    <row r="5" spans="1:61" x14ac:dyDescent="0.25">
      <c r="A5" s="7" t="s">
        <v>71</v>
      </c>
      <c r="B5" s="28">
        <v>8018.8649999999971</v>
      </c>
      <c r="C5" s="7">
        <v>7916.8399999999965</v>
      </c>
      <c r="D5" s="7">
        <v>7895.15</v>
      </c>
      <c r="E5" s="7">
        <v>7961.9749999999967</v>
      </c>
      <c r="F5" s="7">
        <v>7886.3399999999974</v>
      </c>
      <c r="G5" s="7">
        <v>7829.1149999999971</v>
      </c>
      <c r="H5" s="7">
        <v>7778.1499999999969</v>
      </c>
      <c r="I5" s="7">
        <v>7676.1499999999969</v>
      </c>
      <c r="J5" s="7">
        <v>7690.4949999999972</v>
      </c>
      <c r="K5" s="7">
        <v>7636.8449999999966</v>
      </c>
      <c r="L5" s="28">
        <v>7660.5099999999966</v>
      </c>
      <c r="M5" s="7">
        <v>7626.9899999999961</v>
      </c>
      <c r="N5" s="28">
        <v>7601.7899999999972</v>
      </c>
      <c r="O5" s="7">
        <v>7680.2899999999972</v>
      </c>
      <c r="P5" s="7">
        <v>7693.3899999999967</v>
      </c>
      <c r="Q5" s="7">
        <v>7768.0799999999972</v>
      </c>
      <c r="R5" s="7">
        <v>7781.9949999999972</v>
      </c>
      <c r="S5" s="7">
        <v>7860.0199999999977</v>
      </c>
      <c r="T5" s="7">
        <v>7836.0199999999968</v>
      </c>
      <c r="U5" s="7">
        <v>7813.8399999999974</v>
      </c>
      <c r="V5" s="7">
        <v>7813.8399999999974</v>
      </c>
      <c r="W5" s="7">
        <v>7813.8399999999974</v>
      </c>
      <c r="X5" s="31">
        <v>5808.605125000001</v>
      </c>
      <c r="Y5" s="7">
        <v>5725.9310000000005</v>
      </c>
      <c r="Z5" s="7">
        <v>5553.2659999999987</v>
      </c>
      <c r="AA5" s="7">
        <v>5524.0559999999987</v>
      </c>
      <c r="AB5" s="7">
        <v>5433.1969999999983</v>
      </c>
      <c r="AC5" s="7">
        <v>5419.7919999999976</v>
      </c>
      <c r="AD5" s="7">
        <v>5403.5969999999979</v>
      </c>
      <c r="AE5" s="7">
        <v>5076.7019999999993</v>
      </c>
      <c r="AF5" s="7">
        <v>4934.0019999999995</v>
      </c>
      <c r="AG5" s="7">
        <v>4857.6669999999995</v>
      </c>
      <c r="AH5" s="7">
        <v>4803.4019999999991</v>
      </c>
      <c r="AI5" s="7">
        <v>4796.7519999999995</v>
      </c>
      <c r="AJ5" s="7">
        <v>4789.601999999999</v>
      </c>
      <c r="AK5" s="7">
        <v>4633.7819999999992</v>
      </c>
      <c r="AL5" s="7">
        <v>4545.6319999999987</v>
      </c>
      <c r="AM5" s="7">
        <v>4535.1769999999979</v>
      </c>
      <c r="AN5" s="7">
        <v>4525.0239999999976</v>
      </c>
      <c r="AO5" s="7">
        <v>4416.3039999999983</v>
      </c>
      <c r="AP5" s="7">
        <v>4317.0539999999983</v>
      </c>
      <c r="AQ5" s="7">
        <v>4289.0426449999986</v>
      </c>
      <c r="AR5" s="7">
        <v>4180.0426449999995</v>
      </c>
      <c r="AS5" s="7">
        <v>4165.5626449999991</v>
      </c>
      <c r="AT5" s="7">
        <v>4138.7776450000001</v>
      </c>
      <c r="AU5" s="7">
        <v>4029.7839999999992</v>
      </c>
      <c r="AV5" s="7">
        <v>3996.4239999999991</v>
      </c>
      <c r="AW5" s="7">
        <v>3862.8889999999997</v>
      </c>
      <c r="AX5" s="7">
        <v>3776.1639999999993</v>
      </c>
      <c r="AY5" s="7">
        <v>3760.7839999999997</v>
      </c>
      <c r="AZ5" s="7">
        <v>3758.1469999999995</v>
      </c>
      <c r="BA5" s="7">
        <v>3688.3919999999994</v>
      </c>
      <c r="BB5" s="7">
        <v>3687.8269999999993</v>
      </c>
      <c r="BC5" s="7">
        <v>3338.3719999999998</v>
      </c>
      <c r="BD5" s="7">
        <v>3147.7269999999999</v>
      </c>
      <c r="BE5" s="7">
        <v>3169.252</v>
      </c>
      <c r="BF5" s="7">
        <v>3161.357</v>
      </c>
      <c r="BG5" s="7">
        <v>3135.277</v>
      </c>
      <c r="BH5" s="7">
        <v>3132.1320000000001</v>
      </c>
      <c r="BI5" s="7">
        <v>3115.4570000000003</v>
      </c>
    </row>
    <row r="6" spans="1:61" x14ac:dyDescent="0.25">
      <c r="A6" s="7" t="s">
        <v>72</v>
      </c>
      <c r="B6" s="28">
        <v>29836.886999999988</v>
      </c>
      <c r="C6" s="7">
        <v>29645.981999999989</v>
      </c>
      <c r="D6" s="7">
        <v>29436.607000000047</v>
      </c>
      <c r="E6" s="7">
        <v>28360.321999999989</v>
      </c>
      <c r="F6" s="7">
        <v>28169.686999999984</v>
      </c>
      <c r="G6" s="7">
        <v>27043.376999999993</v>
      </c>
      <c r="H6" s="7">
        <v>26894.996999999996</v>
      </c>
      <c r="I6" s="7">
        <v>26836.566999999995</v>
      </c>
      <c r="J6" s="7">
        <v>26475.211999999992</v>
      </c>
      <c r="K6" s="7">
        <v>26307.076999999994</v>
      </c>
      <c r="L6" s="28">
        <v>26206.601999999995</v>
      </c>
      <c r="M6" s="7">
        <v>25874.786999999993</v>
      </c>
      <c r="N6" s="28">
        <v>25862.786999999993</v>
      </c>
      <c r="O6" s="7">
        <v>25434.77199999999</v>
      </c>
      <c r="P6" s="7">
        <v>24859.901999999991</v>
      </c>
      <c r="Q6" s="7">
        <v>24565.861999999994</v>
      </c>
      <c r="R6" s="7">
        <v>24664.106999999989</v>
      </c>
      <c r="S6" s="7">
        <v>24571.601999999992</v>
      </c>
      <c r="T6" s="7">
        <v>24387.014999999989</v>
      </c>
      <c r="U6" s="7">
        <v>24409.974999999991</v>
      </c>
      <c r="V6" s="7">
        <v>24187.694999999992</v>
      </c>
      <c r="W6" s="7">
        <v>23690.28999999999</v>
      </c>
      <c r="X6" s="31">
        <v>20614.815000000013</v>
      </c>
      <c r="Y6" s="7">
        <v>20374.550000000007</v>
      </c>
      <c r="Z6" s="7">
        <v>19948.555000000008</v>
      </c>
      <c r="AA6" s="7">
        <v>19804.71000000001</v>
      </c>
      <c r="AB6" s="7">
        <v>19652.840000000007</v>
      </c>
      <c r="AC6" s="7">
        <v>19335.570000000011</v>
      </c>
      <c r="AD6" s="7">
        <v>19236.31500000001</v>
      </c>
      <c r="AE6" s="7">
        <v>19103.83500000001</v>
      </c>
      <c r="AF6" s="7">
        <v>19048.755000000012</v>
      </c>
      <c r="AG6" s="7">
        <v>18488.425000000014</v>
      </c>
      <c r="AH6" s="7">
        <v>18381.625000000011</v>
      </c>
      <c r="AI6" s="7">
        <v>18705.005000000008</v>
      </c>
      <c r="AJ6" s="7">
        <v>18634.425000000007</v>
      </c>
      <c r="AK6" s="7">
        <v>18455.115000000009</v>
      </c>
      <c r="AL6" s="7">
        <v>18376.930000000008</v>
      </c>
      <c r="AM6" s="7">
        <v>17632.39000000001</v>
      </c>
      <c r="AN6" s="7">
        <v>17627.76500000001</v>
      </c>
      <c r="AO6" s="7">
        <v>17518.275000000009</v>
      </c>
      <c r="AP6" s="7">
        <v>17603.550000000007</v>
      </c>
      <c r="AQ6" s="7">
        <v>17474.120000000006</v>
      </c>
      <c r="AR6" s="7">
        <v>17456.170000000006</v>
      </c>
      <c r="AS6" s="7">
        <v>16895.265000000007</v>
      </c>
      <c r="AT6" s="7">
        <v>16405.290000000008</v>
      </c>
      <c r="AU6" s="7">
        <v>16381.965000000007</v>
      </c>
      <c r="AV6" s="7">
        <v>16052.110000000006</v>
      </c>
      <c r="AW6" s="7">
        <v>15904.585000000006</v>
      </c>
      <c r="AX6" s="7">
        <v>15662.765000000005</v>
      </c>
      <c r="AY6" s="7">
        <v>15351.965000000006</v>
      </c>
      <c r="AZ6" s="7">
        <v>15265.255000000005</v>
      </c>
      <c r="BA6" s="7">
        <v>14844.365000000007</v>
      </c>
      <c r="BB6" s="7">
        <v>15442.000000000007</v>
      </c>
      <c r="BC6" s="7">
        <v>15412.635000000007</v>
      </c>
      <c r="BD6" s="7">
        <v>15305.750000000007</v>
      </c>
      <c r="BE6" s="7">
        <v>15433.780000000008</v>
      </c>
      <c r="BF6" s="7">
        <v>15271.875000000009</v>
      </c>
      <c r="BG6" s="7">
        <v>14901.615000000007</v>
      </c>
      <c r="BH6" s="7">
        <v>14959.975000000008</v>
      </c>
      <c r="BI6" s="7">
        <v>14897.815000000004</v>
      </c>
    </row>
    <row r="7" spans="1:61" x14ac:dyDescent="0.25">
      <c r="A7" s="7" t="s">
        <v>73</v>
      </c>
      <c r="B7" s="28">
        <v>44102.206449999998</v>
      </c>
      <c r="C7" s="7">
        <v>44749.621449999991</v>
      </c>
      <c r="D7" s="7">
        <v>44269.251450000127</v>
      </c>
      <c r="E7" s="7">
        <v>44742.786449999971</v>
      </c>
      <c r="F7" s="7">
        <v>44428.211449999973</v>
      </c>
      <c r="G7" s="7">
        <v>44394.341449999978</v>
      </c>
      <c r="H7" s="7">
        <v>44474.076449999971</v>
      </c>
      <c r="I7" s="7">
        <v>44111.73144999997</v>
      </c>
      <c r="J7" s="7">
        <v>43969.251449999967</v>
      </c>
      <c r="K7" s="7">
        <v>43704.886449999976</v>
      </c>
      <c r="L7" s="28">
        <v>43321.36644999998</v>
      </c>
      <c r="M7" s="7">
        <v>43139.961449999988</v>
      </c>
      <c r="N7" s="28">
        <v>42363.051449999992</v>
      </c>
      <c r="O7" s="7">
        <v>42750.841449999993</v>
      </c>
      <c r="P7" s="7">
        <v>42619.40144999999</v>
      </c>
      <c r="Q7" s="7">
        <v>42216.516449999988</v>
      </c>
      <c r="R7" s="7">
        <v>42627.641449999988</v>
      </c>
      <c r="S7" s="7">
        <v>41522.441449999969</v>
      </c>
      <c r="T7" s="7">
        <v>41348.281449999973</v>
      </c>
      <c r="U7" s="7">
        <v>40324.841449999978</v>
      </c>
      <c r="V7" s="7">
        <v>40231.35644999997</v>
      </c>
      <c r="W7" s="7">
        <v>39284.861449999968</v>
      </c>
      <c r="X7" s="31">
        <v>34584.265450000021</v>
      </c>
      <c r="Y7" s="7">
        <v>34010.90545000002</v>
      </c>
      <c r="Z7" s="7">
        <v>33874.565450000016</v>
      </c>
      <c r="AA7" s="7">
        <v>32885.765449999999</v>
      </c>
      <c r="AB7" s="7">
        <v>32191.120449999999</v>
      </c>
      <c r="AC7" s="7">
        <v>31853.973450000001</v>
      </c>
      <c r="AD7" s="7">
        <v>38246.5648</v>
      </c>
      <c r="AE7" s="7">
        <v>31514.742449999998</v>
      </c>
      <c r="AF7" s="7">
        <v>34864.974450000002</v>
      </c>
      <c r="AG7" s="7">
        <v>34409.796449999994</v>
      </c>
      <c r="AH7" s="7">
        <v>33308.180000000008</v>
      </c>
      <c r="AI7" s="7">
        <v>32971.743000000002</v>
      </c>
      <c r="AJ7" s="7">
        <v>32815.823000000004</v>
      </c>
      <c r="AK7" s="7">
        <v>28980.611999999997</v>
      </c>
      <c r="AL7" s="7">
        <v>28481.597999999998</v>
      </c>
      <c r="AM7" s="7">
        <v>28241.587999999996</v>
      </c>
      <c r="AN7" s="7">
        <v>27896.632000000001</v>
      </c>
      <c r="AO7" s="7">
        <v>27710.654999999999</v>
      </c>
      <c r="AP7" s="7">
        <v>27263.927</v>
      </c>
      <c r="AQ7" s="7">
        <v>26999.412000999997</v>
      </c>
      <c r="AR7" s="7">
        <v>27166.157000999996</v>
      </c>
      <c r="AS7" s="7">
        <v>26831.037006999992</v>
      </c>
      <c r="AT7" s="7">
        <v>26680.840000999986</v>
      </c>
      <c r="AU7" s="7">
        <v>25921.875000999993</v>
      </c>
      <c r="AV7" s="7">
        <v>25845.910000999997</v>
      </c>
      <c r="AW7" s="7">
        <v>25663.844000999998</v>
      </c>
      <c r="AX7" s="7">
        <v>25439.414001000001</v>
      </c>
      <c r="AY7" s="7">
        <v>24948.744001000003</v>
      </c>
      <c r="AZ7" s="7">
        <v>24728.683000999998</v>
      </c>
      <c r="BA7" s="7">
        <v>24563.028000999999</v>
      </c>
      <c r="BB7" s="7">
        <v>24291.52800100001</v>
      </c>
      <c r="BC7" s="7">
        <v>24121.412001000004</v>
      </c>
      <c r="BD7" s="7">
        <v>23741.157000000007</v>
      </c>
      <c r="BE7" s="7">
        <v>23527.166000000008</v>
      </c>
      <c r="BF7" s="7">
        <v>23349.825000000008</v>
      </c>
      <c r="BG7" s="7">
        <v>23287.151000000005</v>
      </c>
      <c r="BH7" s="7">
        <v>23545.251000000007</v>
      </c>
      <c r="BI7" s="7">
        <v>22984.776000000005</v>
      </c>
    </row>
    <row r="8" spans="1:61" x14ac:dyDescent="0.25">
      <c r="A8" s="7" t="s">
        <v>150</v>
      </c>
      <c r="B8" s="28">
        <v>81317.037000000011</v>
      </c>
      <c r="C8" s="7">
        <v>79930.827000000019</v>
      </c>
      <c r="D8" s="7">
        <v>79597.666999999754</v>
      </c>
      <c r="E8" s="7">
        <v>79151.262000000017</v>
      </c>
      <c r="F8" s="7">
        <v>78039.562000000034</v>
      </c>
      <c r="G8" s="7">
        <v>76816.577000000048</v>
      </c>
      <c r="H8" s="7">
        <v>75962.79200000003</v>
      </c>
      <c r="I8" s="7">
        <v>74832.267000000022</v>
      </c>
      <c r="J8" s="7">
        <v>74579.577000000005</v>
      </c>
      <c r="K8" s="7">
        <v>73342.687000000005</v>
      </c>
      <c r="L8" s="28">
        <v>73135.357000000033</v>
      </c>
      <c r="M8" s="7">
        <v>72363.441999999981</v>
      </c>
      <c r="N8" s="28">
        <v>71811.176999999967</v>
      </c>
      <c r="O8" s="7">
        <v>71556.031999999948</v>
      </c>
      <c r="P8" s="7">
        <v>70973.166999999972</v>
      </c>
      <c r="Q8" s="7">
        <v>69933.451999999961</v>
      </c>
      <c r="R8" s="7">
        <v>69234.682000000001</v>
      </c>
      <c r="S8" s="7">
        <v>68175.606999999975</v>
      </c>
      <c r="T8" s="7">
        <v>67685.736999999994</v>
      </c>
      <c r="U8" s="7">
        <v>66801.532000000007</v>
      </c>
      <c r="V8" s="7">
        <v>66392.362000000008</v>
      </c>
      <c r="W8" s="7">
        <v>65829.116999999984</v>
      </c>
      <c r="X8" s="31">
        <v>60775.260999999984</v>
      </c>
      <c r="Y8" s="7">
        <v>59729.596999999987</v>
      </c>
      <c r="Z8" s="7">
        <v>58788.152000000002</v>
      </c>
      <c r="AA8" s="7">
        <v>58184.286370000002</v>
      </c>
      <c r="AB8" s="7">
        <v>56864.014999999985</v>
      </c>
      <c r="AC8" s="7">
        <v>56254.654999999977</v>
      </c>
      <c r="AD8" s="7">
        <v>55142.462700000004</v>
      </c>
      <c r="AE8" s="7">
        <v>54086.729999999996</v>
      </c>
      <c r="AF8" s="7">
        <v>53727.602000000006</v>
      </c>
      <c r="AG8" s="7">
        <v>53646.237000000008</v>
      </c>
      <c r="AH8" s="7">
        <v>52842.497000000018</v>
      </c>
      <c r="AI8" s="7">
        <v>52404.887000000024</v>
      </c>
      <c r="AJ8" s="7">
        <v>51811.192000000032</v>
      </c>
      <c r="AK8" s="7">
        <v>50615.472000000031</v>
      </c>
      <c r="AL8" s="7">
        <v>49566.777000000038</v>
      </c>
      <c r="AM8" s="7">
        <v>47542.482000000062</v>
      </c>
      <c r="AN8" s="7">
        <v>46967.307000000044</v>
      </c>
      <c r="AO8" s="7">
        <v>46120.051000000043</v>
      </c>
      <c r="AP8" s="7">
        <v>45629.753000000033</v>
      </c>
      <c r="AQ8" s="7">
        <v>44518.473010000023</v>
      </c>
      <c r="AR8" s="7">
        <v>44052.723000000035</v>
      </c>
      <c r="AS8" s="7">
        <v>43674.668000000049</v>
      </c>
      <c r="AT8" s="7">
        <v>43263.153000000035</v>
      </c>
      <c r="AU8" s="7">
        <v>42916.963000000032</v>
      </c>
      <c r="AV8" s="7">
        <v>41697.528000000035</v>
      </c>
      <c r="AW8" s="7">
        <v>40827.728000000017</v>
      </c>
      <c r="AX8" s="7">
        <v>39608.833000000013</v>
      </c>
      <c r="AY8" s="7">
        <v>38879.092999999993</v>
      </c>
      <c r="AZ8" s="7">
        <v>38686.610000000008</v>
      </c>
      <c r="BA8" s="7">
        <v>38616.526000000005</v>
      </c>
      <c r="BB8" s="7">
        <v>38211.691000000013</v>
      </c>
      <c r="BC8" s="7">
        <v>37387.436000000016</v>
      </c>
      <c r="BD8" s="7">
        <v>37259.736999999994</v>
      </c>
      <c r="BE8" s="7">
        <v>36990.277000000002</v>
      </c>
      <c r="BF8" s="7">
        <v>36440.692000000003</v>
      </c>
      <c r="BG8" s="7">
        <v>36211.377000000008</v>
      </c>
      <c r="BH8" s="7">
        <v>35998.207000000009</v>
      </c>
      <c r="BI8" s="7">
        <v>35826.672000000006</v>
      </c>
    </row>
    <row r="9" spans="1:61" x14ac:dyDescent="0.25">
      <c r="A9" s="7" t="s">
        <v>74</v>
      </c>
      <c r="B9" s="28">
        <v>39089.828000000045</v>
      </c>
      <c r="C9" s="7">
        <v>38687.568000000028</v>
      </c>
      <c r="D9" s="7">
        <v>38300.302999999825</v>
      </c>
      <c r="E9" s="7">
        <v>37593.068000000014</v>
      </c>
      <c r="F9" s="7">
        <v>37451.163000000015</v>
      </c>
      <c r="G9" s="7">
        <v>36880.29300000002</v>
      </c>
      <c r="H9" s="7">
        <v>36669.04800000001</v>
      </c>
      <c r="I9" s="7">
        <v>36473.833000000006</v>
      </c>
      <c r="J9" s="7">
        <v>35893.927999999993</v>
      </c>
      <c r="K9" s="7">
        <v>35317.773000000001</v>
      </c>
      <c r="L9" s="28">
        <v>34666.758000000009</v>
      </c>
      <c r="M9" s="7">
        <v>34283.972999999998</v>
      </c>
      <c r="N9" s="28">
        <v>34041.002999999997</v>
      </c>
      <c r="O9" s="7">
        <v>33797.393000000004</v>
      </c>
      <c r="P9" s="7">
        <v>33683.792999999998</v>
      </c>
      <c r="Q9" s="7">
        <v>33603.817999999992</v>
      </c>
      <c r="R9" s="7">
        <v>33192.902999999991</v>
      </c>
      <c r="S9" s="7">
        <v>32675.103000000006</v>
      </c>
      <c r="T9" s="7">
        <v>32287.798000000013</v>
      </c>
      <c r="U9" s="7">
        <v>32133.29800000001</v>
      </c>
      <c r="V9" s="7">
        <v>31631.832999999999</v>
      </c>
      <c r="W9" s="7">
        <v>31141.063000000009</v>
      </c>
      <c r="X9" s="31">
        <v>28085.481660000016</v>
      </c>
      <c r="Y9" s="7">
        <v>27594.751660000002</v>
      </c>
      <c r="Z9" s="7">
        <v>27692.284659999994</v>
      </c>
      <c r="AA9" s="7">
        <v>27465.049659999993</v>
      </c>
      <c r="AB9" s="7">
        <v>27256.539659999995</v>
      </c>
      <c r="AC9" s="7">
        <v>27019.254659999999</v>
      </c>
      <c r="AD9" s="7">
        <v>26801.247974999998</v>
      </c>
      <c r="AE9" s="7">
        <v>26482.916659999995</v>
      </c>
      <c r="AF9" s="7">
        <v>26206.119159999991</v>
      </c>
      <c r="AG9" s="7">
        <v>25995.324159999989</v>
      </c>
      <c r="AH9" s="7">
        <v>26019.769159999993</v>
      </c>
      <c r="AI9" s="7">
        <v>25835.70415999999</v>
      </c>
      <c r="AJ9" s="7">
        <v>25690.798159999988</v>
      </c>
      <c r="AK9" s="7">
        <v>25425.518159999989</v>
      </c>
      <c r="AL9" s="7">
        <v>25054.582499999993</v>
      </c>
      <c r="AM9" s="7">
        <v>24722.159499999994</v>
      </c>
      <c r="AN9" s="7">
        <v>24163.894499999991</v>
      </c>
      <c r="AO9" s="7">
        <v>23789.321999999996</v>
      </c>
      <c r="AP9" s="7">
        <v>23337.937000000005</v>
      </c>
      <c r="AQ9" s="7">
        <v>23062.212000000007</v>
      </c>
      <c r="AR9" s="7">
        <v>22994.865000000009</v>
      </c>
      <c r="AS9" s="7">
        <v>22836.315000000006</v>
      </c>
      <c r="AT9" s="7">
        <v>22700.592000000001</v>
      </c>
      <c r="AU9" s="7">
        <v>22496.907000000003</v>
      </c>
      <c r="AV9" s="7">
        <v>22183.902000000002</v>
      </c>
      <c r="AW9" s="7">
        <v>21590.048999999999</v>
      </c>
      <c r="AX9" s="7">
        <v>21261.665999999997</v>
      </c>
      <c r="AY9" s="7">
        <v>20921.474999999995</v>
      </c>
      <c r="AZ9" s="7">
        <v>20783.187999999991</v>
      </c>
      <c r="BA9" s="7">
        <v>21177.746999999992</v>
      </c>
      <c r="BB9" s="7">
        <v>20876.697999999989</v>
      </c>
      <c r="BC9" s="7">
        <v>20591.139999999989</v>
      </c>
      <c r="BD9" s="7">
        <v>20497.939999999995</v>
      </c>
      <c r="BE9" s="7">
        <v>20554.299999999996</v>
      </c>
      <c r="BF9" s="7">
        <v>20613.915999999997</v>
      </c>
      <c r="BG9" s="7">
        <v>20481.955999999995</v>
      </c>
      <c r="BH9" s="7">
        <v>20284.700999999997</v>
      </c>
      <c r="BI9" s="7">
        <v>20262.180999999997</v>
      </c>
    </row>
    <row r="10" spans="1:61" x14ac:dyDescent="0.25">
      <c r="A10" s="7" t="s">
        <v>75</v>
      </c>
      <c r="B10" s="28">
        <v>2074.6959999999999</v>
      </c>
      <c r="C10" s="7">
        <v>2074.6959999999999</v>
      </c>
      <c r="D10" s="7">
        <v>2066.3160000000003</v>
      </c>
      <c r="E10" s="7">
        <v>2058.1460000000002</v>
      </c>
      <c r="F10" s="7">
        <v>2055.846</v>
      </c>
      <c r="G10" s="7">
        <v>2055.846</v>
      </c>
      <c r="H10" s="7">
        <v>2023.8459999999998</v>
      </c>
      <c r="I10" s="7">
        <v>2023.8459999999998</v>
      </c>
      <c r="J10" s="7">
        <v>2023.8459999999998</v>
      </c>
      <c r="K10" s="7">
        <v>2003.8459999999998</v>
      </c>
      <c r="L10" s="28">
        <v>2003.8459999999998</v>
      </c>
      <c r="M10" s="7">
        <v>2003.8459999999998</v>
      </c>
      <c r="N10" s="28">
        <v>1953.5409999999997</v>
      </c>
      <c r="O10" s="7">
        <v>1977.5159999999996</v>
      </c>
      <c r="P10" s="7">
        <v>1977.5159999999996</v>
      </c>
      <c r="Q10" s="7">
        <v>2059.306</v>
      </c>
      <c r="R10" s="7">
        <v>2059.306</v>
      </c>
      <c r="S10" s="7">
        <v>2059.306</v>
      </c>
      <c r="T10" s="7">
        <v>2059.306</v>
      </c>
      <c r="U10" s="7">
        <v>2059.306</v>
      </c>
      <c r="V10" s="7">
        <v>2033.3209999999997</v>
      </c>
      <c r="W10" s="7">
        <v>2033.3209999999997</v>
      </c>
      <c r="X10" s="31">
        <v>1870.5700000000002</v>
      </c>
      <c r="Y10" s="7">
        <v>1876.8200000000002</v>
      </c>
      <c r="Z10" s="7">
        <v>1876.88</v>
      </c>
      <c r="AA10" s="7">
        <v>1747.85</v>
      </c>
      <c r="AB10" s="7">
        <v>1741.9949999999999</v>
      </c>
      <c r="AC10" s="7">
        <v>1723.6</v>
      </c>
      <c r="AD10" s="7">
        <v>1638.7700000000002</v>
      </c>
      <c r="AE10" s="7">
        <v>1661.625</v>
      </c>
      <c r="AF10" s="7">
        <v>1763.3100000000002</v>
      </c>
      <c r="AG10" s="7">
        <v>1760.6650000000002</v>
      </c>
      <c r="AH10" s="7">
        <v>1755.3100000000002</v>
      </c>
      <c r="AI10" s="7">
        <v>1758.6500000000003</v>
      </c>
      <c r="AJ10" s="7">
        <v>1734.2550000000001</v>
      </c>
      <c r="AK10" s="7">
        <v>1717.2950000000001</v>
      </c>
      <c r="AL10" s="7">
        <v>1646.2950000000001</v>
      </c>
      <c r="AM10" s="7">
        <v>1639.1849999999999</v>
      </c>
      <c r="AN10" s="7">
        <v>1587.8700000000003</v>
      </c>
      <c r="AO10" s="7">
        <v>1577.1000000000004</v>
      </c>
      <c r="AP10" s="7">
        <v>1568.9050000000002</v>
      </c>
      <c r="AQ10" s="7">
        <v>1556.4949999999999</v>
      </c>
      <c r="AR10" s="7">
        <v>1553.5900000000001</v>
      </c>
      <c r="AS10" s="7">
        <v>1515.4749999999999</v>
      </c>
      <c r="AT10" s="7">
        <v>1505.69</v>
      </c>
      <c r="AU10" s="7">
        <v>1299.8800000000001</v>
      </c>
      <c r="AV10" s="7">
        <v>1294.2600000000002</v>
      </c>
      <c r="AW10" s="7">
        <v>1291.8450000000003</v>
      </c>
      <c r="AX10" s="7">
        <v>1288.8250000000003</v>
      </c>
      <c r="AY10" s="7">
        <v>1272.5350000000003</v>
      </c>
      <c r="AZ10" s="7">
        <v>1249.4650000000006</v>
      </c>
      <c r="BA10" s="7">
        <v>1239.4200000000005</v>
      </c>
      <c r="BB10" s="7">
        <v>1192.5000000000005</v>
      </c>
      <c r="BC10" s="7">
        <v>1189.7700000000004</v>
      </c>
      <c r="BD10" s="7">
        <v>1185.7450000000003</v>
      </c>
      <c r="BE10" s="7">
        <v>1185.5550000000003</v>
      </c>
      <c r="BF10" s="7">
        <v>1176.8550000000005</v>
      </c>
      <c r="BG10" s="7">
        <v>1162.9950000000001</v>
      </c>
      <c r="BH10" s="7">
        <v>1160.5450000000001</v>
      </c>
      <c r="BI10" s="7">
        <v>1158.0200000000002</v>
      </c>
    </row>
    <row r="11" spans="1:61" x14ac:dyDescent="0.25">
      <c r="A11" s="7" t="s">
        <v>76</v>
      </c>
      <c r="B11" s="28">
        <v>39060.283369000033</v>
      </c>
      <c r="C11" s="7">
        <v>39271.965369000027</v>
      </c>
      <c r="D11" s="7">
        <v>39285.115368999985</v>
      </c>
      <c r="E11" s="7">
        <v>39302.540369000031</v>
      </c>
      <c r="F11" s="7">
        <v>39351.37536900003</v>
      </c>
      <c r="G11" s="7">
        <v>38733.125369000045</v>
      </c>
      <c r="H11" s="7">
        <v>38700.561369000054</v>
      </c>
      <c r="I11" s="7">
        <v>38535.511369000051</v>
      </c>
      <c r="J11" s="7">
        <v>38409.498369000059</v>
      </c>
      <c r="K11" s="7">
        <v>38444.368369000054</v>
      </c>
      <c r="L11" s="28">
        <v>38157.893369000049</v>
      </c>
      <c r="M11" s="7">
        <v>37544.538369000045</v>
      </c>
      <c r="N11" s="28">
        <v>37409.678369000059</v>
      </c>
      <c r="O11" s="7">
        <v>37389.043369000057</v>
      </c>
      <c r="P11" s="7">
        <v>37489.643369000056</v>
      </c>
      <c r="Q11" s="7">
        <v>37450.173369000047</v>
      </c>
      <c r="R11" s="7">
        <v>37220.308369000064</v>
      </c>
      <c r="S11" s="7">
        <v>37609.868369000062</v>
      </c>
      <c r="T11" s="7">
        <v>37505.393369000056</v>
      </c>
      <c r="U11" s="7">
        <v>37265.96536900007</v>
      </c>
      <c r="V11" s="7">
        <v>37150.855369000063</v>
      </c>
      <c r="W11" s="7">
        <v>37064.395369000056</v>
      </c>
      <c r="X11" s="31">
        <v>34259.073885999984</v>
      </c>
      <c r="Y11" s="7">
        <v>34154.401399999973</v>
      </c>
      <c r="Z11" s="7">
        <v>34018.532788999968</v>
      </c>
      <c r="AA11" s="7">
        <v>33810.040903999972</v>
      </c>
      <c r="AB11" s="7">
        <v>33576.370942999973</v>
      </c>
      <c r="AC11" s="7">
        <v>33567.940906999975</v>
      </c>
      <c r="AD11" s="7">
        <v>33799.587293999961</v>
      </c>
      <c r="AE11" s="7">
        <v>33715.990603999955</v>
      </c>
      <c r="AF11" s="7">
        <v>33429.845399999962</v>
      </c>
      <c r="AG11" s="7">
        <v>33148.961399999971</v>
      </c>
      <c r="AH11" s="7">
        <v>32943.141399999979</v>
      </c>
      <c r="AI11" s="7">
        <v>32794.31339999997</v>
      </c>
      <c r="AJ11" s="7">
        <v>32684.963399999971</v>
      </c>
      <c r="AK11" s="7">
        <v>32472.503399999983</v>
      </c>
      <c r="AL11" s="7">
        <v>32368.57039999999</v>
      </c>
      <c r="AM11" s="7">
        <v>32100.933399999991</v>
      </c>
      <c r="AN11" s="7">
        <v>31891.94939999999</v>
      </c>
      <c r="AO11" s="7">
        <v>31738.440399999996</v>
      </c>
      <c r="AP11" s="7">
        <v>31818.688399999992</v>
      </c>
      <c r="AQ11" s="7">
        <v>31539.527299999991</v>
      </c>
      <c r="AR11" s="7">
        <v>31425.680299999982</v>
      </c>
      <c r="AS11" s="7">
        <v>31395.11129999999</v>
      </c>
      <c r="AT11" s="7">
        <v>31233.235199999985</v>
      </c>
      <c r="AU11" s="7">
        <v>31025.104199999987</v>
      </c>
      <c r="AV11" s="7">
        <v>30869.229399999986</v>
      </c>
      <c r="AW11" s="7">
        <v>30771.977399999989</v>
      </c>
      <c r="AX11" s="7">
        <v>30509.390399999993</v>
      </c>
      <c r="AY11" s="7">
        <v>30402.14139999999</v>
      </c>
      <c r="AZ11" s="7">
        <v>30313.651399999984</v>
      </c>
      <c r="BA11" s="7">
        <v>30200.628399999983</v>
      </c>
      <c r="BB11" s="7">
        <v>30250.341399999983</v>
      </c>
      <c r="BC11" s="7">
        <v>30476.757399999988</v>
      </c>
      <c r="BD11" s="7">
        <v>30395.133399999988</v>
      </c>
      <c r="BE11" s="7">
        <v>30294.256399999984</v>
      </c>
      <c r="BF11" s="7">
        <v>30270.681399999983</v>
      </c>
      <c r="BG11" s="7">
        <v>30149.086399999986</v>
      </c>
      <c r="BH11" s="7">
        <v>29938.971399999995</v>
      </c>
      <c r="BI11" s="7">
        <v>29888.096399999988</v>
      </c>
    </row>
    <row r="12" spans="1:61" x14ac:dyDescent="0.25">
      <c r="A12" s="7" t="s">
        <v>77</v>
      </c>
      <c r="B12" s="28">
        <v>16170.966000000011</v>
      </c>
      <c r="C12" s="7">
        <v>15994.956000000015</v>
      </c>
      <c r="D12" s="7">
        <v>15831.386000000013</v>
      </c>
      <c r="E12" s="7">
        <v>15687.686000000014</v>
      </c>
      <c r="F12" s="7">
        <v>15548.551000000016</v>
      </c>
      <c r="G12" s="7">
        <v>15125.516000000014</v>
      </c>
      <c r="H12" s="7">
        <v>15083.316000000015</v>
      </c>
      <c r="I12" s="7">
        <v>14762.801000000014</v>
      </c>
      <c r="J12" s="7">
        <v>14609.606000000013</v>
      </c>
      <c r="K12" s="7">
        <v>14361.467000000011</v>
      </c>
      <c r="L12" s="28">
        <v>14386.472000000011</v>
      </c>
      <c r="M12" s="7">
        <v>14240.38600000001</v>
      </c>
      <c r="N12" s="28">
        <v>14156.376000000009</v>
      </c>
      <c r="O12" s="7">
        <v>14136.376000000011</v>
      </c>
      <c r="P12" s="7">
        <v>13876.611000000008</v>
      </c>
      <c r="Q12" s="7">
        <v>13734.650000000009</v>
      </c>
      <c r="R12" s="7">
        <v>13414.35500000001</v>
      </c>
      <c r="S12" s="7">
        <v>13019.710000000006</v>
      </c>
      <c r="T12" s="7">
        <v>12782.82500000001</v>
      </c>
      <c r="U12" s="7">
        <v>12652.16500000001</v>
      </c>
      <c r="V12" s="7">
        <v>12461.130000000008</v>
      </c>
      <c r="W12" s="7">
        <v>12436.30000000001</v>
      </c>
      <c r="X12" s="31">
        <v>10392.461999999998</v>
      </c>
      <c r="Y12" s="7">
        <v>10335.462000000001</v>
      </c>
      <c r="Z12" s="7">
        <v>10139.826999999999</v>
      </c>
      <c r="AA12" s="7">
        <v>10098.722</v>
      </c>
      <c r="AB12" s="7">
        <v>10032.832000000004</v>
      </c>
      <c r="AC12" s="7">
        <v>9500.0180000000018</v>
      </c>
      <c r="AD12" s="7">
        <v>9491.7430000000022</v>
      </c>
      <c r="AE12" s="7">
        <v>8959.8230000000003</v>
      </c>
      <c r="AF12" s="7">
        <v>8776.4329999999991</v>
      </c>
      <c r="AG12" s="7">
        <v>8706.6479999999974</v>
      </c>
      <c r="AH12" s="7">
        <v>8457.1129999999957</v>
      </c>
      <c r="AI12" s="7">
        <v>8384.1929999999993</v>
      </c>
      <c r="AJ12" s="7">
        <v>8279.7330000000002</v>
      </c>
      <c r="AK12" s="7">
        <v>8102.9280000000008</v>
      </c>
      <c r="AL12" s="7">
        <v>7905.7330000000011</v>
      </c>
      <c r="AM12" s="7">
        <v>7854.2880000000023</v>
      </c>
      <c r="AN12" s="7">
        <v>7629.7030000000004</v>
      </c>
      <c r="AO12" s="7">
        <v>7273.5869999999995</v>
      </c>
      <c r="AP12" s="7">
        <v>7058.2819999999983</v>
      </c>
      <c r="AQ12" s="7">
        <v>6834.5469999999996</v>
      </c>
      <c r="AR12" s="7">
        <v>6762.1169999999975</v>
      </c>
      <c r="AS12" s="7">
        <v>6696.4319999999989</v>
      </c>
      <c r="AT12" s="7">
        <v>6568.4620000000023</v>
      </c>
      <c r="AU12" s="7">
        <v>6338.3670000000011</v>
      </c>
      <c r="AV12" s="7">
        <v>6205.3430000000026</v>
      </c>
      <c r="AW12" s="7">
        <v>6336.2530000000015</v>
      </c>
      <c r="AX12" s="7">
        <v>5928.4130000000005</v>
      </c>
      <c r="AY12" s="7">
        <v>5824.9730000000018</v>
      </c>
      <c r="AZ12" s="7">
        <v>5666.4110000000019</v>
      </c>
      <c r="BA12" s="7">
        <v>5517.9030000000021</v>
      </c>
      <c r="BB12" s="7">
        <v>5351.5125800000005</v>
      </c>
      <c r="BC12" s="7">
        <v>5090.9660000000013</v>
      </c>
      <c r="BD12" s="7">
        <v>5039.536000000001</v>
      </c>
      <c r="BE12" s="7">
        <v>4977.5660000000007</v>
      </c>
      <c r="BF12" s="7">
        <v>4824.6960000000017</v>
      </c>
      <c r="BG12" s="7">
        <v>4841.0610000000015</v>
      </c>
      <c r="BH12" s="7">
        <v>4594.6810000000014</v>
      </c>
      <c r="BI12" s="7">
        <v>4500.5659999999998</v>
      </c>
    </row>
    <row r="13" spans="1:61" x14ac:dyDescent="0.25">
      <c r="A13" s="7" t="s">
        <v>78</v>
      </c>
      <c r="B13" s="28">
        <v>2060.4794999999999</v>
      </c>
      <c r="C13" s="7">
        <v>1519.8294999999994</v>
      </c>
      <c r="D13" s="7">
        <v>1455.0844999999997</v>
      </c>
      <c r="E13" s="7">
        <v>1417.4844999999993</v>
      </c>
      <c r="F13" s="7">
        <v>1417.4844999999993</v>
      </c>
      <c r="G13" s="7">
        <v>1415.6844999999994</v>
      </c>
      <c r="H13" s="7">
        <v>1410.9999999999995</v>
      </c>
      <c r="I13" s="7">
        <v>1315.3099999999995</v>
      </c>
      <c r="J13" s="7">
        <v>1315.3099999999995</v>
      </c>
      <c r="K13" s="7">
        <v>1315.3099999999995</v>
      </c>
      <c r="L13" s="28">
        <v>1312.2099999999996</v>
      </c>
      <c r="M13" s="7">
        <v>1290.0599999999997</v>
      </c>
      <c r="N13" s="28">
        <v>1290.0599999999997</v>
      </c>
      <c r="O13" s="7">
        <v>1290.0599999999997</v>
      </c>
      <c r="P13" s="7">
        <v>1277.3099999999997</v>
      </c>
      <c r="Q13" s="7">
        <v>1144.6299999999999</v>
      </c>
      <c r="R13" s="7">
        <v>1203.1299999999999</v>
      </c>
      <c r="S13" s="7">
        <v>1256.83</v>
      </c>
      <c r="T13" s="7">
        <v>548.83000000000004</v>
      </c>
      <c r="U13" s="7">
        <v>548.83000000000004</v>
      </c>
      <c r="V13" s="7">
        <v>548.83000000000004</v>
      </c>
      <c r="W13" s="7">
        <v>548.83000000000004</v>
      </c>
      <c r="X13" s="31">
        <v>510.21999999999997</v>
      </c>
      <c r="Y13" s="7">
        <v>511.85999999999996</v>
      </c>
      <c r="Z13" s="7">
        <v>510.68499999999995</v>
      </c>
      <c r="AA13" s="7">
        <v>510.68499999999995</v>
      </c>
      <c r="AB13" s="7">
        <v>525.05000000000007</v>
      </c>
      <c r="AC13" s="7">
        <v>521.32000000000005</v>
      </c>
      <c r="AD13" s="7">
        <v>521.32000000000005</v>
      </c>
      <c r="AE13" s="7">
        <v>521.32000000000005</v>
      </c>
      <c r="AF13" s="7">
        <v>496.1</v>
      </c>
      <c r="AG13" s="7">
        <v>496</v>
      </c>
      <c r="AH13" s="7">
        <v>609.64</v>
      </c>
      <c r="AI13" s="7">
        <v>609.64</v>
      </c>
      <c r="AJ13" s="7">
        <v>608.28000000000009</v>
      </c>
      <c r="AK13" s="7">
        <v>608.28000000000009</v>
      </c>
      <c r="AL13" s="7">
        <v>586.42000000000007</v>
      </c>
      <c r="AM13" s="7">
        <v>586.42000000000007</v>
      </c>
      <c r="AN13" s="7">
        <v>601.82000000000005</v>
      </c>
      <c r="AO13" s="7">
        <v>601.42000000000007</v>
      </c>
      <c r="AP13" s="7">
        <v>601.19000000000005</v>
      </c>
      <c r="AQ13" s="7">
        <v>591.79</v>
      </c>
      <c r="AR13" s="7">
        <v>591.79</v>
      </c>
      <c r="AS13" s="7">
        <v>590.72499999999991</v>
      </c>
      <c r="AT13" s="7">
        <v>587.22499999999991</v>
      </c>
      <c r="AU13" s="7">
        <v>587.22499999999991</v>
      </c>
      <c r="AV13" s="7">
        <v>586.98</v>
      </c>
      <c r="AW13" s="7">
        <v>586.98</v>
      </c>
      <c r="AX13" s="7">
        <v>607.30999999999995</v>
      </c>
      <c r="AY13" s="7">
        <v>607.30999999999995</v>
      </c>
      <c r="AZ13" s="7">
        <v>602.35</v>
      </c>
      <c r="BA13" s="7">
        <v>602.35</v>
      </c>
      <c r="BB13" s="7">
        <v>621.07499999999993</v>
      </c>
      <c r="BC13" s="7">
        <v>526.61500000000001</v>
      </c>
      <c r="BD13" s="7">
        <v>524.327</v>
      </c>
      <c r="BE13" s="7">
        <v>522.702</v>
      </c>
      <c r="BF13" s="7">
        <v>522.702</v>
      </c>
      <c r="BG13" s="7">
        <v>672.702</v>
      </c>
      <c r="BH13" s="7">
        <v>581.94200000000001</v>
      </c>
      <c r="BI13" s="7">
        <v>581.94200000000001</v>
      </c>
    </row>
    <row r="14" spans="1:61" x14ac:dyDescent="0.25">
      <c r="A14" s="7" t="s">
        <v>79</v>
      </c>
      <c r="B14" s="28">
        <v>21839.932405000018</v>
      </c>
      <c r="C14" s="7">
        <v>21667.327405000015</v>
      </c>
      <c r="D14" s="7">
        <v>21064.317404999991</v>
      </c>
      <c r="E14" s="7">
        <v>21033.807405000018</v>
      </c>
      <c r="F14" s="7">
        <v>21756.732405000013</v>
      </c>
      <c r="G14" s="7">
        <v>21496.402405000012</v>
      </c>
      <c r="H14" s="7">
        <v>21895.007405000008</v>
      </c>
      <c r="I14" s="7">
        <v>21591.207405000008</v>
      </c>
      <c r="J14" s="7">
        <v>21425.762405000009</v>
      </c>
      <c r="K14" s="7">
        <v>21543.942405000005</v>
      </c>
      <c r="L14" s="28">
        <v>21344.46740500001</v>
      </c>
      <c r="M14" s="7">
        <v>21307.400405000008</v>
      </c>
      <c r="N14" s="28">
        <v>21040.900405000008</v>
      </c>
      <c r="O14" s="7">
        <v>20836.410405000006</v>
      </c>
      <c r="P14" s="7">
        <v>20375.550405000005</v>
      </c>
      <c r="Q14" s="7">
        <v>19866.530405000009</v>
      </c>
      <c r="R14" s="7">
        <v>19517.760405000005</v>
      </c>
      <c r="S14" s="7">
        <v>19097.455405000008</v>
      </c>
      <c r="T14" s="7">
        <v>19148.355405000006</v>
      </c>
      <c r="U14" s="7">
        <v>19113.350405000008</v>
      </c>
      <c r="V14" s="7">
        <v>18886.995405000009</v>
      </c>
      <c r="W14" s="7">
        <v>18922.575405000007</v>
      </c>
      <c r="X14" s="31">
        <v>18422.214404999995</v>
      </c>
      <c r="Y14" s="7">
        <v>18321.568404999998</v>
      </c>
      <c r="Z14" s="7">
        <v>18204.683404999996</v>
      </c>
      <c r="AA14" s="7">
        <v>18191.788404999999</v>
      </c>
      <c r="AB14" s="7">
        <v>17899.808405</v>
      </c>
      <c r="AC14" s="7">
        <v>17910.339404999999</v>
      </c>
      <c r="AD14" s="7">
        <v>17798.819404999998</v>
      </c>
      <c r="AE14" s="7">
        <v>17452.634404999997</v>
      </c>
      <c r="AF14" s="7">
        <v>17306.459405000001</v>
      </c>
      <c r="AG14" s="7">
        <v>17281.084405000001</v>
      </c>
      <c r="AH14" s="7">
        <v>17153.921405000001</v>
      </c>
      <c r="AI14" s="7">
        <v>16827.981405000002</v>
      </c>
      <c r="AJ14" s="7">
        <v>16838.236405000003</v>
      </c>
      <c r="AK14" s="7">
        <v>16718.696405000002</v>
      </c>
      <c r="AL14" s="7">
        <v>16599.956405000004</v>
      </c>
      <c r="AM14" s="7">
        <v>16511.166405000004</v>
      </c>
      <c r="AN14" s="7">
        <v>16189.516405000004</v>
      </c>
      <c r="AO14" s="7">
        <v>16137.451405000005</v>
      </c>
      <c r="AP14" s="7">
        <v>16055.606405000004</v>
      </c>
      <c r="AQ14" s="7">
        <v>15843.255405000002</v>
      </c>
      <c r="AR14" s="7">
        <v>15883.625405000004</v>
      </c>
      <c r="AS14" s="7">
        <v>15300.405405000003</v>
      </c>
      <c r="AT14" s="7">
        <v>15098.655405000003</v>
      </c>
      <c r="AU14" s="7">
        <v>14928.435405000002</v>
      </c>
      <c r="AV14" s="7">
        <v>14704.135405000005</v>
      </c>
      <c r="AW14" s="7">
        <v>14587.155405000003</v>
      </c>
      <c r="AX14" s="7">
        <v>14530.380405000004</v>
      </c>
      <c r="AY14" s="7">
        <v>14486.105405000006</v>
      </c>
      <c r="AZ14" s="7">
        <v>14471.795405000004</v>
      </c>
      <c r="BA14" s="7">
        <v>14457.885405000005</v>
      </c>
      <c r="BB14" s="7">
        <v>14433.495405000005</v>
      </c>
      <c r="BC14" s="7">
        <v>14314.855405000004</v>
      </c>
      <c r="BD14" s="7">
        <v>14299.700405000005</v>
      </c>
      <c r="BE14" s="7">
        <v>14298.180405000005</v>
      </c>
      <c r="BF14" s="7">
        <v>14170.810405000006</v>
      </c>
      <c r="BG14" s="7">
        <v>13921.690405000003</v>
      </c>
      <c r="BH14" s="7">
        <v>13920.890405000002</v>
      </c>
      <c r="BI14" s="7">
        <v>13932.515405000002</v>
      </c>
    </row>
    <row r="15" spans="1:61" x14ac:dyDescent="0.25">
      <c r="A15" s="7" t="s">
        <v>80</v>
      </c>
      <c r="B15" s="28">
        <v>14410.835304999999</v>
      </c>
      <c r="C15" s="7">
        <v>14690.835304999999</v>
      </c>
      <c r="D15" s="7">
        <v>14919.385304999998</v>
      </c>
      <c r="E15" s="7">
        <v>14790.970304999999</v>
      </c>
      <c r="F15" s="7">
        <v>14790.970304999999</v>
      </c>
      <c r="G15" s="7">
        <v>14790.970304999999</v>
      </c>
      <c r="H15" s="7">
        <v>14562.080304999999</v>
      </c>
      <c r="I15" s="7">
        <v>14502.080304999999</v>
      </c>
      <c r="J15" s="7">
        <v>13851.275304999997</v>
      </c>
      <c r="K15" s="7">
        <v>14179.695304999997</v>
      </c>
      <c r="L15" s="28">
        <v>12928.080304999999</v>
      </c>
      <c r="M15" s="7">
        <v>12716.080304999999</v>
      </c>
      <c r="N15" s="28">
        <v>12485.510305</v>
      </c>
      <c r="O15" s="7">
        <v>12375.610305</v>
      </c>
      <c r="P15" s="7">
        <v>12025.610305</v>
      </c>
      <c r="Q15" s="7">
        <v>11226.845304999999</v>
      </c>
      <c r="R15" s="7">
        <v>11192.095304999999</v>
      </c>
      <c r="S15" s="7">
        <v>11242.095304999999</v>
      </c>
      <c r="T15" s="7">
        <v>11021.095304999999</v>
      </c>
      <c r="U15" s="7">
        <v>10535.585304999999</v>
      </c>
      <c r="V15" s="7">
        <v>10523.170305</v>
      </c>
      <c r="W15" s="7">
        <v>10415.270305</v>
      </c>
      <c r="X15" s="31">
        <v>9446.9103049999976</v>
      </c>
      <c r="Y15" s="7">
        <v>9434.1003049999963</v>
      </c>
      <c r="Z15" s="7">
        <v>9420.9803049999973</v>
      </c>
      <c r="AA15" s="7">
        <v>8974.2753049999992</v>
      </c>
      <c r="AB15" s="7">
        <v>6982.3953049999991</v>
      </c>
      <c r="AC15" s="7">
        <v>6893.3929999999991</v>
      </c>
      <c r="AD15" s="7">
        <v>6892.0379999999996</v>
      </c>
      <c r="AE15" s="7">
        <v>6864.1579999999985</v>
      </c>
      <c r="AF15" s="7">
        <v>6790.0679999999993</v>
      </c>
      <c r="AG15" s="7">
        <v>6762.177999999999</v>
      </c>
      <c r="AH15" s="7">
        <v>6757.9779999999992</v>
      </c>
      <c r="AI15" s="7">
        <v>6755.9779999999992</v>
      </c>
      <c r="AJ15" s="7">
        <v>6736.4179999999988</v>
      </c>
      <c r="AK15" s="7">
        <v>6905.5179999999991</v>
      </c>
      <c r="AL15" s="7">
        <v>6715.4879999999994</v>
      </c>
      <c r="AM15" s="7">
        <v>6676.9979999999996</v>
      </c>
      <c r="AN15" s="7">
        <v>6311.4179999999997</v>
      </c>
      <c r="AO15" s="7">
        <v>6244.5029999999997</v>
      </c>
      <c r="AP15" s="7">
        <v>6244.0479999999998</v>
      </c>
      <c r="AQ15" s="7">
        <v>6223.1529999999993</v>
      </c>
      <c r="AR15" s="7">
        <v>6206.3280000000004</v>
      </c>
      <c r="AS15" s="7">
        <v>6009.2179999999998</v>
      </c>
      <c r="AT15" s="7">
        <v>5953.472999999999</v>
      </c>
      <c r="AU15" s="7">
        <v>5953.472999999999</v>
      </c>
      <c r="AV15" s="7">
        <v>5953.0179999999991</v>
      </c>
      <c r="AW15" s="7">
        <v>5796.2179999999998</v>
      </c>
      <c r="AX15" s="7">
        <v>5784.3229999999994</v>
      </c>
      <c r="AY15" s="7">
        <v>5520.097999999999</v>
      </c>
      <c r="AZ15" s="7">
        <v>5497.4979999999996</v>
      </c>
      <c r="BA15" s="7">
        <v>5493.4429999999984</v>
      </c>
      <c r="BB15" s="7">
        <v>5483.0579999999991</v>
      </c>
      <c r="BC15" s="7">
        <v>5455.0929999999989</v>
      </c>
      <c r="BD15" s="7">
        <v>5458.8679999999986</v>
      </c>
      <c r="BE15" s="7">
        <v>5340.5079999999989</v>
      </c>
      <c r="BF15" s="7">
        <v>5232.6079999999993</v>
      </c>
      <c r="BG15" s="7">
        <v>5234.3779999999988</v>
      </c>
      <c r="BH15" s="7">
        <v>5233.9229999999989</v>
      </c>
      <c r="BI15" s="7">
        <v>5202.4829999999984</v>
      </c>
    </row>
    <row r="16" spans="1:61" x14ac:dyDescent="0.25">
      <c r="A16" s="7" t="s">
        <v>81</v>
      </c>
      <c r="B16" s="28">
        <v>3907.5199999999995</v>
      </c>
      <c r="C16" s="7">
        <v>3896.5049999999997</v>
      </c>
      <c r="D16" s="7">
        <v>3931.5049999999987</v>
      </c>
      <c r="E16" s="7">
        <v>4667.0050000000001</v>
      </c>
      <c r="F16" s="7">
        <v>4742.0050000000001</v>
      </c>
      <c r="G16" s="7">
        <v>5518.5050000000001</v>
      </c>
      <c r="H16" s="7">
        <v>5463.5050000000001</v>
      </c>
      <c r="I16" s="7">
        <v>5488.7599999999993</v>
      </c>
      <c r="J16" s="7">
        <v>5483.7599999999993</v>
      </c>
      <c r="K16" s="7">
        <v>5483.7599999999993</v>
      </c>
      <c r="L16" s="28">
        <v>5191.3399999999992</v>
      </c>
      <c r="M16" s="7">
        <v>4991.3399999999983</v>
      </c>
      <c r="N16" s="28">
        <v>5007.0599999999986</v>
      </c>
      <c r="O16" s="7">
        <v>5007.0599999999986</v>
      </c>
      <c r="P16" s="7">
        <v>5007.0599999999986</v>
      </c>
      <c r="Q16" s="7">
        <v>5007.0599999999986</v>
      </c>
      <c r="R16" s="7">
        <v>4986.7949999999983</v>
      </c>
      <c r="S16" s="7">
        <v>4986.7949999999983</v>
      </c>
      <c r="T16" s="7">
        <v>4926.8649999999998</v>
      </c>
      <c r="U16" s="7">
        <v>4926.8649999999998</v>
      </c>
      <c r="V16" s="7">
        <v>4902.0049999999992</v>
      </c>
      <c r="W16" s="7">
        <v>4888.0049999999992</v>
      </c>
      <c r="X16" s="31">
        <v>4598.0999999999995</v>
      </c>
      <c r="Y16" s="7">
        <v>4538.5599999999995</v>
      </c>
      <c r="Z16" s="7">
        <v>4584.165</v>
      </c>
      <c r="AA16" s="7">
        <v>4535.8249999999998</v>
      </c>
      <c r="AB16" s="7">
        <v>4507.21</v>
      </c>
      <c r="AC16" s="7">
        <v>4507.21</v>
      </c>
      <c r="AD16" s="7">
        <v>4406.96</v>
      </c>
      <c r="AE16" s="7">
        <v>4148.26</v>
      </c>
      <c r="AF16" s="7">
        <v>4148.26</v>
      </c>
      <c r="AG16" s="7">
        <v>4041.3749999999995</v>
      </c>
      <c r="AH16" s="7">
        <v>4036.4249999999997</v>
      </c>
      <c r="AI16" s="7">
        <v>3984.5449999999996</v>
      </c>
      <c r="AJ16" s="7">
        <v>3974.7749999999996</v>
      </c>
      <c r="AK16" s="7">
        <v>3661.2849999999994</v>
      </c>
      <c r="AL16" s="7">
        <v>3648.0299999999997</v>
      </c>
      <c r="AM16" s="7">
        <v>3470.5549999999994</v>
      </c>
      <c r="AN16" s="7">
        <v>3429.2349999999997</v>
      </c>
      <c r="AO16" s="7">
        <v>3298.0799999999995</v>
      </c>
      <c r="AP16" s="7">
        <v>3297.7299999999996</v>
      </c>
      <c r="AQ16" s="7">
        <v>3166.9849999999997</v>
      </c>
      <c r="AR16" s="7">
        <v>3168.9849999999997</v>
      </c>
      <c r="AS16" s="7">
        <v>3168.9849999999997</v>
      </c>
      <c r="AT16" s="7">
        <v>3157.2599999999998</v>
      </c>
      <c r="AU16" s="7">
        <v>3152.5249999999996</v>
      </c>
      <c r="AV16" s="7">
        <v>3148.5949999999998</v>
      </c>
      <c r="AW16" s="7">
        <v>2730.0250000000001</v>
      </c>
      <c r="AX16" s="7">
        <v>2730.02</v>
      </c>
      <c r="AY16" s="7">
        <v>2720.0600000000004</v>
      </c>
      <c r="AZ16" s="7">
        <v>2719.1600000000003</v>
      </c>
      <c r="BA16" s="7">
        <v>2644.01</v>
      </c>
      <c r="BB16" s="7">
        <v>2717.6950000000002</v>
      </c>
      <c r="BC16" s="7">
        <v>2716.5950000000003</v>
      </c>
      <c r="BD16" s="7">
        <v>2716.5949999999998</v>
      </c>
      <c r="BE16" s="7">
        <v>2716.5950000000003</v>
      </c>
      <c r="BF16" s="7">
        <v>2716.13</v>
      </c>
      <c r="BG16" s="7">
        <v>2707.2200000000003</v>
      </c>
      <c r="BH16" s="7">
        <v>2698.645</v>
      </c>
      <c r="BI16" s="7">
        <v>2698.0450000000001</v>
      </c>
    </row>
    <row r="17" spans="1:61" x14ac:dyDescent="0.25">
      <c r="A17" s="7" t="s">
        <v>148</v>
      </c>
      <c r="B17" s="28">
        <v>18251.919999999995</v>
      </c>
      <c r="C17" s="7">
        <v>18072.814999999995</v>
      </c>
      <c r="D17" s="7">
        <v>17979.325000000004</v>
      </c>
      <c r="E17" s="7">
        <v>17987.37999999999</v>
      </c>
      <c r="F17" s="7">
        <v>18052.614999999991</v>
      </c>
      <c r="G17" s="7">
        <v>17943.12999999999</v>
      </c>
      <c r="H17" s="7">
        <v>17429.009999999991</v>
      </c>
      <c r="I17" s="7">
        <v>17429.009999999991</v>
      </c>
      <c r="J17" s="7">
        <v>17529.009999999991</v>
      </c>
      <c r="K17" s="7">
        <v>17529.009999999991</v>
      </c>
      <c r="L17" s="28">
        <v>17530.009999999991</v>
      </c>
      <c r="M17" s="7">
        <v>17530.009999999991</v>
      </c>
      <c r="N17" s="28">
        <v>17519.709999999992</v>
      </c>
      <c r="O17" s="7">
        <v>17489.709999999992</v>
      </c>
      <c r="P17" s="7">
        <v>17462.709999999992</v>
      </c>
      <c r="Q17" s="7">
        <v>17452.709999999992</v>
      </c>
      <c r="R17" s="7">
        <v>17347.709999999992</v>
      </c>
      <c r="S17" s="7">
        <v>16668.759999999987</v>
      </c>
      <c r="T17" s="7">
        <v>16628.759999999987</v>
      </c>
      <c r="U17" s="7">
        <v>16453.34499999999</v>
      </c>
      <c r="V17" s="7">
        <v>16404.964999999993</v>
      </c>
      <c r="W17" s="7">
        <v>16331.579999999996</v>
      </c>
      <c r="X17" s="31">
        <v>14708.144999999997</v>
      </c>
      <c r="Y17" s="7">
        <v>14731.164999999999</v>
      </c>
      <c r="Z17" s="7">
        <v>14468.089999999998</v>
      </c>
      <c r="AA17" s="7">
        <v>14739.534999999994</v>
      </c>
      <c r="AB17" s="7">
        <v>14357.034999999994</v>
      </c>
      <c r="AC17" s="7">
        <v>14249.939999999997</v>
      </c>
      <c r="AD17" s="7">
        <v>13600.505000000003</v>
      </c>
      <c r="AE17" s="7">
        <v>13538.785000000005</v>
      </c>
      <c r="AF17" s="7">
        <v>13402.350000000004</v>
      </c>
      <c r="AG17" s="7">
        <v>13178.310000000007</v>
      </c>
      <c r="AH17" s="7">
        <v>12934.52000000001</v>
      </c>
      <c r="AI17" s="7">
        <v>12783.185000000007</v>
      </c>
      <c r="AJ17" s="7">
        <v>12754.405000000008</v>
      </c>
      <c r="AK17" s="7">
        <v>12498.075000000008</v>
      </c>
      <c r="AL17" s="7">
        <v>11970.710000000008</v>
      </c>
      <c r="AM17" s="7">
        <v>11690.500000000009</v>
      </c>
      <c r="AN17" s="7">
        <v>11271.120000000008</v>
      </c>
      <c r="AO17" s="7">
        <v>11138.445000000007</v>
      </c>
      <c r="AP17" s="7">
        <v>10813.265000000005</v>
      </c>
      <c r="AQ17" s="7">
        <v>10563.250000000005</v>
      </c>
      <c r="AR17" s="7">
        <v>10486.810000000003</v>
      </c>
      <c r="AS17" s="7">
        <v>10326.920000000002</v>
      </c>
      <c r="AT17" s="7">
        <v>10117.575000000003</v>
      </c>
      <c r="AU17" s="7">
        <v>10086.935000000001</v>
      </c>
      <c r="AV17" s="7">
        <v>9590.7650000000049</v>
      </c>
      <c r="AW17" s="7">
        <v>9536.0650000000041</v>
      </c>
      <c r="AX17" s="7">
        <v>9427.5900000000038</v>
      </c>
      <c r="AY17" s="7">
        <v>9283.7650000000049</v>
      </c>
      <c r="AZ17" s="7">
        <v>9150.7850000000089</v>
      </c>
      <c r="BA17" s="7">
        <v>8941.9200000000055</v>
      </c>
      <c r="BB17" s="7">
        <v>8875.6650000000045</v>
      </c>
      <c r="BC17" s="7">
        <v>8881.1950000000052</v>
      </c>
      <c r="BD17" s="7">
        <v>8800.7000000000062</v>
      </c>
      <c r="BE17" s="7">
        <v>8577.2850000000071</v>
      </c>
      <c r="BF17" s="7">
        <v>8370.3841850000044</v>
      </c>
      <c r="BG17" s="7">
        <v>8321.2991850000035</v>
      </c>
      <c r="BH17" s="7">
        <v>8332.2900000000027</v>
      </c>
      <c r="BI17" s="7">
        <v>8319.7950000000001</v>
      </c>
    </row>
    <row r="18" spans="1:61" x14ac:dyDescent="0.25">
      <c r="A18" s="7" t="s">
        <v>83</v>
      </c>
      <c r="B18" s="28">
        <v>6432.2999999999984</v>
      </c>
      <c r="C18" s="7">
        <v>6411.3549999999987</v>
      </c>
      <c r="D18" s="7">
        <v>6141.3550000000023</v>
      </c>
      <c r="E18" s="7">
        <v>6468.0249999999978</v>
      </c>
      <c r="F18" s="7">
        <v>6213.2249999999985</v>
      </c>
      <c r="G18" s="7">
        <v>5920.2999999999993</v>
      </c>
      <c r="H18" s="7">
        <v>5912.7999999999993</v>
      </c>
      <c r="I18" s="7">
        <v>5537.7999999999993</v>
      </c>
      <c r="J18" s="7">
        <v>5475.2999999999993</v>
      </c>
      <c r="K18" s="7">
        <v>5159.3999999999996</v>
      </c>
      <c r="L18" s="28">
        <v>4767.0749999999989</v>
      </c>
      <c r="M18" s="7">
        <v>4576.2749999999987</v>
      </c>
      <c r="N18" s="28">
        <v>4475.2199999999993</v>
      </c>
      <c r="O18" s="7">
        <v>4375.2199999999993</v>
      </c>
      <c r="P18" s="7">
        <v>4375.2199999999993</v>
      </c>
      <c r="Q18" s="7">
        <v>4375.2199999999993</v>
      </c>
      <c r="R18" s="7">
        <v>4160.6149999999998</v>
      </c>
      <c r="S18" s="7">
        <v>3380.5600000000004</v>
      </c>
      <c r="T18" s="7">
        <v>3701.76</v>
      </c>
      <c r="U18" s="7">
        <v>3582.915</v>
      </c>
      <c r="V18" s="7">
        <v>3550.0149999999999</v>
      </c>
      <c r="W18" s="7">
        <v>3385.5149999999999</v>
      </c>
      <c r="X18" s="31">
        <v>2922.14</v>
      </c>
      <c r="Y18" s="7">
        <v>2291.7049999999999</v>
      </c>
      <c r="Z18" s="7">
        <v>2028.2049999999999</v>
      </c>
      <c r="AA18" s="7">
        <v>2001.675</v>
      </c>
      <c r="AB18" s="7">
        <v>1942.2749999999999</v>
      </c>
      <c r="AC18" s="7">
        <v>2184.395</v>
      </c>
      <c r="AD18" s="7">
        <v>2152.4949999999999</v>
      </c>
      <c r="AE18" s="7">
        <v>2131.395</v>
      </c>
      <c r="AF18" s="7">
        <v>2111.2949999999996</v>
      </c>
      <c r="AG18" s="7">
        <v>2105.2949999999996</v>
      </c>
      <c r="AH18" s="7">
        <v>2087.4949999999999</v>
      </c>
      <c r="AI18" s="7">
        <v>2083.31</v>
      </c>
      <c r="AJ18" s="7">
        <v>2003.4099999999999</v>
      </c>
      <c r="AK18" s="7">
        <v>2032.3949999999998</v>
      </c>
      <c r="AL18" s="7">
        <v>1520.375</v>
      </c>
      <c r="AM18" s="7">
        <v>1425.375</v>
      </c>
      <c r="AN18" s="7">
        <v>1558.095</v>
      </c>
      <c r="AO18" s="7">
        <v>1891.6949999999999</v>
      </c>
      <c r="AP18" s="7">
        <v>1887.1949999999999</v>
      </c>
      <c r="AQ18" s="7">
        <v>2096.9949999999999</v>
      </c>
      <c r="AR18" s="7">
        <v>1992.643</v>
      </c>
      <c r="AS18" s="7">
        <v>1903.018</v>
      </c>
      <c r="AT18" s="7">
        <v>1828.498</v>
      </c>
      <c r="AU18" s="7">
        <v>1808.598</v>
      </c>
      <c r="AV18" s="7">
        <v>1693.1190000000001</v>
      </c>
      <c r="AW18" s="7">
        <v>1546.2690000000002</v>
      </c>
      <c r="AX18" s="7">
        <v>1539.2690000000002</v>
      </c>
      <c r="AY18" s="7">
        <v>1533.2690000000002</v>
      </c>
      <c r="AZ18" s="7">
        <v>1530.2690000000002</v>
      </c>
      <c r="BA18" s="7">
        <v>1490.9690000000001</v>
      </c>
      <c r="BB18" s="7">
        <v>1458.1000000000001</v>
      </c>
      <c r="BC18" s="7">
        <v>1447.1000000000001</v>
      </c>
      <c r="BD18" s="7">
        <v>1444.1000000000001</v>
      </c>
      <c r="BE18" s="7">
        <v>1249.1000000000001</v>
      </c>
      <c r="BF18" s="7">
        <v>1454.5300000000002</v>
      </c>
      <c r="BG18" s="7">
        <v>1454.5300000000002</v>
      </c>
      <c r="BH18" s="7">
        <v>1431.6540000000002</v>
      </c>
      <c r="BI18" s="7">
        <v>1413.6540000000002</v>
      </c>
    </row>
    <row r="19" spans="1:61" x14ac:dyDescent="0.25">
      <c r="A19" s="7" t="s">
        <v>84</v>
      </c>
      <c r="B19" s="28">
        <v>19319.895000000004</v>
      </c>
      <c r="C19" s="7">
        <v>18232.225000000002</v>
      </c>
      <c r="D19" s="7">
        <v>17877.554999999986</v>
      </c>
      <c r="E19" s="7">
        <v>17899.765000000007</v>
      </c>
      <c r="F19" s="7">
        <v>17874.665000000008</v>
      </c>
      <c r="G19" s="7">
        <v>18108.625000000007</v>
      </c>
      <c r="H19" s="7">
        <v>18102.625000000007</v>
      </c>
      <c r="I19" s="7">
        <v>17964.540000000005</v>
      </c>
      <c r="J19" s="7">
        <v>17894.540000000005</v>
      </c>
      <c r="K19" s="7">
        <v>19061.97</v>
      </c>
      <c r="L19" s="28">
        <v>19217.635000000002</v>
      </c>
      <c r="M19" s="7">
        <v>18918.135000000002</v>
      </c>
      <c r="N19" s="28">
        <v>19127.365000000002</v>
      </c>
      <c r="O19" s="7">
        <v>18834.885000000006</v>
      </c>
      <c r="P19" s="7">
        <v>18752.055000000008</v>
      </c>
      <c r="Q19" s="7">
        <v>18602.055000000008</v>
      </c>
      <c r="R19" s="7">
        <v>18602.055000000008</v>
      </c>
      <c r="S19" s="7">
        <v>17768.205000000005</v>
      </c>
      <c r="T19" s="7">
        <v>17768.205000000005</v>
      </c>
      <c r="U19" s="7">
        <v>17255.810000000001</v>
      </c>
      <c r="V19" s="7">
        <v>17179.16</v>
      </c>
      <c r="W19" s="7">
        <v>16861.95</v>
      </c>
      <c r="X19" s="31">
        <v>14876.25</v>
      </c>
      <c r="Y19" s="7">
        <v>14294.81</v>
      </c>
      <c r="Z19" s="7">
        <v>14162.764999999998</v>
      </c>
      <c r="AA19" s="7">
        <v>13845.494999999997</v>
      </c>
      <c r="AB19" s="7">
        <v>13877.694999999996</v>
      </c>
      <c r="AC19" s="7">
        <v>13440.139999999996</v>
      </c>
      <c r="AD19" s="7">
        <v>13261.424999999996</v>
      </c>
      <c r="AE19" s="7">
        <v>13250.369999999995</v>
      </c>
      <c r="AF19" s="7">
        <v>12592.704999999996</v>
      </c>
      <c r="AG19" s="7">
        <v>13100.334999999999</v>
      </c>
      <c r="AH19" s="7">
        <v>13215.984999999999</v>
      </c>
      <c r="AI19" s="7">
        <v>13215.984999999999</v>
      </c>
      <c r="AJ19" s="7">
        <v>13028.704999999998</v>
      </c>
      <c r="AK19" s="7">
        <v>12819.279999999999</v>
      </c>
      <c r="AL19" s="7">
        <v>12805.939999999999</v>
      </c>
      <c r="AM19" s="7">
        <v>12481.445</v>
      </c>
      <c r="AN19" s="7">
        <v>12025.339999999998</v>
      </c>
      <c r="AO19" s="7">
        <v>11536.924999999997</v>
      </c>
      <c r="AP19" s="7">
        <v>11406.819999999996</v>
      </c>
      <c r="AQ19" s="7">
        <v>11090.919999999998</v>
      </c>
      <c r="AR19" s="7">
        <v>10428.704999999998</v>
      </c>
      <c r="AS19" s="7">
        <v>10281.689999999999</v>
      </c>
      <c r="AT19" s="7">
        <v>10267.474999999999</v>
      </c>
      <c r="AU19" s="7">
        <v>10267.159999999998</v>
      </c>
      <c r="AV19" s="7">
        <v>9831.1350000000002</v>
      </c>
      <c r="AW19" s="7">
        <v>9392.5450000000001</v>
      </c>
      <c r="AX19" s="7">
        <v>9185.41</v>
      </c>
      <c r="AY19" s="7">
        <v>8924.75</v>
      </c>
      <c r="AZ19" s="7">
        <v>8858.74</v>
      </c>
      <c r="BA19" s="7">
        <v>8658.6850000000013</v>
      </c>
      <c r="BB19" s="7">
        <v>8643.1950000000015</v>
      </c>
      <c r="BC19" s="7">
        <v>8619.5350000000017</v>
      </c>
      <c r="BD19" s="7">
        <v>8527.8349999999973</v>
      </c>
      <c r="BE19" s="7">
        <v>8526.8599999999988</v>
      </c>
      <c r="BF19" s="7">
        <v>8498.5299999999988</v>
      </c>
      <c r="BG19" s="7">
        <v>8389.2499999999982</v>
      </c>
      <c r="BH19" s="7">
        <v>8225.6049999999977</v>
      </c>
      <c r="BI19" s="7">
        <v>8095.0299999999979</v>
      </c>
    </row>
    <row r="20" spans="1:61" x14ac:dyDescent="0.25">
      <c r="A20" s="7" t="s">
        <v>85</v>
      </c>
      <c r="B20" s="28">
        <v>6443.7219999999988</v>
      </c>
      <c r="C20" s="7">
        <v>6431.8719999999985</v>
      </c>
      <c r="D20" s="7">
        <v>6286.3720000000012</v>
      </c>
      <c r="E20" s="7">
        <v>5921.521999999999</v>
      </c>
      <c r="F20" s="7">
        <v>5917.3219999999992</v>
      </c>
      <c r="G20" s="7">
        <v>5954.8219999999992</v>
      </c>
      <c r="H20" s="7">
        <v>6021.2769999999991</v>
      </c>
      <c r="I20" s="7">
        <v>5889.2769999999991</v>
      </c>
      <c r="J20" s="7">
        <v>5640.2019999999993</v>
      </c>
      <c r="K20" s="7">
        <v>5640.2019999999993</v>
      </c>
      <c r="L20" s="28">
        <v>5612.7819999999992</v>
      </c>
      <c r="M20" s="7">
        <v>5600.7819999999992</v>
      </c>
      <c r="N20" s="28">
        <v>5600.7819999999992</v>
      </c>
      <c r="O20" s="7">
        <v>5600.7819999999992</v>
      </c>
      <c r="P20" s="7">
        <v>5474.6219999999994</v>
      </c>
      <c r="Q20" s="7">
        <v>5568.3219999999992</v>
      </c>
      <c r="R20" s="7">
        <v>5568.3219999999992</v>
      </c>
      <c r="S20" s="7">
        <v>5535.396999999999</v>
      </c>
      <c r="T20" s="7">
        <v>5500.1969999999992</v>
      </c>
      <c r="U20" s="7">
        <v>5500.1969999999992</v>
      </c>
      <c r="V20" s="7">
        <v>5500.1969999999992</v>
      </c>
      <c r="W20" s="7">
        <v>5644.0269999999991</v>
      </c>
      <c r="X20" s="31">
        <v>4952.4634999999998</v>
      </c>
      <c r="Y20" s="7">
        <v>5025.0685000000003</v>
      </c>
      <c r="Z20" s="7">
        <v>4971.9684999999999</v>
      </c>
      <c r="AA20" s="7">
        <v>4880.7984999999999</v>
      </c>
      <c r="AB20" s="7">
        <v>4931.058500000001</v>
      </c>
      <c r="AC20" s="7">
        <v>4927.2134999999998</v>
      </c>
      <c r="AD20" s="7">
        <v>4991.9585000000006</v>
      </c>
      <c r="AE20" s="7">
        <v>4985.9380000000001</v>
      </c>
      <c r="AF20" s="7">
        <v>4946.358000000002</v>
      </c>
      <c r="AG20" s="7">
        <v>4963.8729999999996</v>
      </c>
      <c r="AH20" s="7">
        <v>3913.1030000000001</v>
      </c>
      <c r="AI20" s="7">
        <v>3912.2184999999999</v>
      </c>
      <c r="AJ20" s="7">
        <v>3852.6234999999997</v>
      </c>
      <c r="AK20" s="7">
        <v>3856.7984999999999</v>
      </c>
      <c r="AL20" s="7">
        <v>3820.4834999999998</v>
      </c>
      <c r="AM20" s="7">
        <v>3750.7484999999997</v>
      </c>
      <c r="AN20" s="7">
        <v>3774.7184999999999</v>
      </c>
      <c r="AO20" s="7">
        <v>3769.9485000000004</v>
      </c>
      <c r="AP20" s="7">
        <v>3663.968499999999</v>
      </c>
      <c r="AQ20" s="7">
        <v>3698.2434999999996</v>
      </c>
      <c r="AR20" s="7">
        <v>3678.7334999999994</v>
      </c>
      <c r="AS20" s="7">
        <v>3534.7834999999995</v>
      </c>
      <c r="AT20" s="7">
        <v>3459.9334999999996</v>
      </c>
      <c r="AU20" s="7">
        <v>3482.4334999999996</v>
      </c>
      <c r="AV20" s="7">
        <v>3482.4334999999996</v>
      </c>
      <c r="AW20" s="7">
        <v>3481.6234999999992</v>
      </c>
      <c r="AX20" s="7">
        <v>3443.7984999999999</v>
      </c>
      <c r="AY20" s="7">
        <v>3385.0785000000001</v>
      </c>
      <c r="AZ20" s="7">
        <v>3336.8284999999996</v>
      </c>
      <c r="BA20" s="7">
        <v>3335.2084999999997</v>
      </c>
      <c r="BB20" s="7">
        <v>3300.2935000000002</v>
      </c>
      <c r="BC20" s="7">
        <v>3298.8885000000005</v>
      </c>
      <c r="BD20" s="7">
        <v>3278.0079999999998</v>
      </c>
      <c r="BE20" s="7">
        <v>3215.8234999999995</v>
      </c>
      <c r="BF20" s="7">
        <v>3215.8234999999995</v>
      </c>
      <c r="BG20" s="7">
        <v>3208.1234999999997</v>
      </c>
      <c r="BH20" s="7">
        <v>3198.2234999999991</v>
      </c>
      <c r="BI20" s="7">
        <v>3197.4334999999992</v>
      </c>
    </row>
    <row r="21" spans="1:61" x14ac:dyDescent="0.25">
      <c r="A21" s="7" t="s">
        <v>86</v>
      </c>
      <c r="B21" s="28">
        <v>18790.929000000007</v>
      </c>
      <c r="C21" s="7">
        <v>18684.789000000008</v>
      </c>
      <c r="D21" s="7">
        <v>18613.524000000005</v>
      </c>
      <c r="E21" s="7">
        <v>18631.409000000014</v>
      </c>
      <c r="F21" s="7">
        <v>18374.304000000011</v>
      </c>
      <c r="G21" s="7">
        <v>18521.914000000012</v>
      </c>
      <c r="H21" s="7">
        <v>18521.914000000012</v>
      </c>
      <c r="I21" s="7">
        <v>18387.534000000011</v>
      </c>
      <c r="J21" s="7">
        <v>18003.70900000001</v>
      </c>
      <c r="K21" s="7">
        <v>17867.214000000011</v>
      </c>
      <c r="L21" s="28">
        <v>17347.214000000011</v>
      </c>
      <c r="M21" s="7">
        <v>17206.599000000009</v>
      </c>
      <c r="N21" s="28">
        <v>17234.60400000001</v>
      </c>
      <c r="O21" s="7">
        <v>17128.879000000008</v>
      </c>
      <c r="P21" s="7">
        <v>17102.044000000009</v>
      </c>
      <c r="Q21" s="7">
        <v>16371.419000000005</v>
      </c>
      <c r="R21" s="7">
        <v>16571.419000000005</v>
      </c>
      <c r="S21" s="7">
        <v>16379.929000000004</v>
      </c>
      <c r="T21" s="7">
        <v>16282.609000000006</v>
      </c>
      <c r="U21" s="7">
        <v>16204.214000000005</v>
      </c>
      <c r="V21" s="7">
        <v>16440.639000000003</v>
      </c>
      <c r="W21" s="7">
        <v>15922.740000000005</v>
      </c>
      <c r="X21" s="31">
        <v>14485.485000000002</v>
      </c>
      <c r="Y21" s="7">
        <v>14016.680000000002</v>
      </c>
      <c r="Z21" s="7">
        <v>13962.760000000002</v>
      </c>
      <c r="AA21" s="7">
        <v>13774.991</v>
      </c>
      <c r="AB21" s="7">
        <v>13725.728000000005</v>
      </c>
      <c r="AC21" s="7">
        <v>13721.178000000004</v>
      </c>
      <c r="AD21" s="7">
        <v>13711.238000000003</v>
      </c>
      <c r="AE21" s="7">
        <v>13287.033000000001</v>
      </c>
      <c r="AF21" s="7">
        <v>13101.723000000004</v>
      </c>
      <c r="AG21" s="7">
        <v>13076.153000000002</v>
      </c>
      <c r="AH21" s="7">
        <v>13395.413000000002</v>
      </c>
      <c r="AI21" s="7">
        <v>13293.878000000004</v>
      </c>
      <c r="AJ21" s="7">
        <v>13081.833000000004</v>
      </c>
      <c r="AK21" s="7">
        <v>12689.818000000001</v>
      </c>
      <c r="AL21" s="7">
        <v>12105.048000000001</v>
      </c>
      <c r="AM21" s="7">
        <v>11994.118</v>
      </c>
      <c r="AN21" s="7">
        <v>12015.188</v>
      </c>
      <c r="AO21" s="7">
        <v>12133.043</v>
      </c>
      <c r="AP21" s="7">
        <v>11855.962999999998</v>
      </c>
      <c r="AQ21" s="7">
        <v>11463.297999999999</v>
      </c>
      <c r="AR21" s="7">
        <v>11179.463</v>
      </c>
      <c r="AS21" s="7">
        <v>11178.692999999999</v>
      </c>
      <c r="AT21" s="7">
        <v>11169.678</v>
      </c>
      <c r="AU21" s="7">
        <v>11056.582999999999</v>
      </c>
      <c r="AV21" s="7">
        <v>10894.918</v>
      </c>
      <c r="AW21" s="7">
        <v>10725.143</v>
      </c>
      <c r="AX21" s="7">
        <v>10700.868</v>
      </c>
      <c r="AY21" s="7">
        <v>10528.948</v>
      </c>
      <c r="AZ21" s="7">
        <v>11277.328000000001</v>
      </c>
      <c r="BA21" s="7">
        <v>11196.793000000001</v>
      </c>
      <c r="BB21" s="7">
        <v>11001.428000000004</v>
      </c>
      <c r="BC21" s="7">
        <v>10908.168000000001</v>
      </c>
      <c r="BD21" s="7">
        <v>10906.683000000003</v>
      </c>
      <c r="BE21" s="7">
        <v>10905.428000000002</v>
      </c>
      <c r="BF21" s="7">
        <v>10752.428000000002</v>
      </c>
      <c r="BG21" s="7">
        <v>10744.903000000002</v>
      </c>
      <c r="BH21" s="7">
        <v>10699.683000000005</v>
      </c>
      <c r="BI21" s="7">
        <v>10595.638000000003</v>
      </c>
    </row>
    <row r="23" spans="1:61" x14ac:dyDescent="0.25">
      <c r="A23" s="7" t="s">
        <v>66</v>
      </c>
      <c r="B23" s="28">
        <f t="shared" ref="B23:K23" si="0">SUM(B2:B21)</f>
        <v>420972.01964300015</v>
      </c>
      <c r="C23" s="7">
        <f t="shared" si="0"/>
        <v>417210.09964299999</v>
      </c>
      <c r="D23" s="7">
        <f t="shared" si="0"/>
        <v>414462.43364299973</v>
      </c>
      <c r="E23" s="7">
        <f t="shared" si="0"/>
        <v>412366.66864300019</v>
      </c>
      <c r="F23" s="7">
        <f t="shared" si="0"/>
        <v>410676.68364300014</v>
      </c>
      <c r="G23" s="7">
        <f t="shared" si="0"/>
        <v>405951.33364300005</v>
      </c>
      <c r="H23" s="7">
        <f t="shared" si="0"/>
        <v>404445.81514299999</v>
      </c>
      <c r="I23" s="7">
        <f t="shared" si="0"/>
        <v>400912.63714300003</v>
      </c>
      <c r="J23" s="7">
        <f t="shared" si="0"/>
        <v>397540.96914300002</v>
      </c>
      <c r="K23" s="7">
        <f t="shared" si="0"/>
        <v>395864.99014300009</v>
      </c>
      <c r="L23" s="28">
        <f t="shared" ref="L23:M23" si="1">SUM(L2:L21)</f>
        <v>391851.24014300021</v>
      </c>
      <c r="M23" s="7">
        <f t="shared" si="1"/>
        <v>387703.12214300007</v>
      </c>
      <c r="N23" s="28">
        <f t="shared" ref="N23:W23" si="2">SUM(N2:N21)</f>
        <v>384851.02214299998</v>
      </c>
      <c r="O23" s="7">
        <f t="shared" si="2"/>
        <v>383731.97214299993</v>
      </c>
      <c r="P23" s="7">
        <f t="shared" si="2"/>
        <v>380919.2901429999</v>
      </c>
      <c r="Q23" s="7">
        <f t="shared" si="2"/>
        <v>376450.77077900001</v>
      </c>
      <c r="R23" s="7">
        <f t="shared" si="2"/>
        <v>374909.85777900007</v>
      </c>
      <c r="S23" s="7">
        <f t="shared" si="2"/>
        <v>371260.56677900004</v>
      </c>
      <c r="T23" s="7">
        <f t="shared" si="2"/>
        <v>368270.75477900001</v>
      </c>
      <c r="U23" s="7">
        <f t="shared" si="2"/>
        <v>363147.06177900004</v>
      </c>
      <c r="V23" s="7">
        <f t="shared" si="2"/>
        <v>358760.38177899993</v>
      </c>
      <c r="W23" s="7">
        <f t="shared" si="2"/>
        <v>355214.53277900006</v>
      </c>
      <c r="X23" s="31">
        <f t="shared" ref="X23:AK23" si="3">SUM(X2:X21)</f>
        <v>318913.64991600002</v>
      </c>
      <c r="Y23" s="7">
        <f t="shared" si="3"/>
        <v>313998.65690499998</v>
      </c>
      <c r="Z23" s="7">
        <f t="shared" si="3"/>
        <v>311068.71640900004</v>
      </c>
      <c r="AA23" s="7">
        <f t="shared" si="3"/>
        <v>307269.90619399986</v>
      </c>
      <c r="AB23" s="7">
        <f t="shared" si="3"/>
        <v>301548.99936299992</v>
      </c>
      <c r="AC23" s="7">
        <f t="shared" si="3"/>
        <v>298511.63152200007</v>
      </c>
      <c r="AD23" s="7">
        <f t="shared" si="3"/>
        <v>302934.37337899994</v>
      </c>
      <c r="AE23" s="7">
        <f t="shared" si="3"/>
        <v>292257.02471899998</v>
      </c>
      <c r="AF23" s="7">
        <f t="shared" si="3"/>
        <v>292596.535515</v>
      </c>
      <c r="AG23" s="7">
        <f t="shared" si="3"/>
        <v>290913.48351499997</v>
      </c>
      <c r="AH23" s="7">
        <f t="shared" si="3"/>
        <v>287522.28306500003</v>
      </c>
      <c r="AI23" s="7">
        <f t="shared" si="3"/>
        <v>286499.00606500008</v>
      </c>
      <c r="AJ23" s="7">
        <f t="shared" si="3"/>
        <v>284603.63706499996</v>
      </c>
      <c r="AK23" s="7">
        <f t="shared" si="3"/>
        <v>277405.23873100005</v>
      </c>
      <c r="AL23" s="7">
        <f t="shared" ref="AL23:AN23" si="4">SUM(AL2:AL21)</f>
        <v>272460.45690500009</v>
      </c>
      <c r="AM23" s="7">
        <f t="shared" si="4"/>
        <v>267135.83090500004</v>
      </c>
      <c r="AN23" s="7">
        <f t="shared" si="4"/>
        <v>263534.638905</v>
      </c>
      <c r="AO23" s="7">
        <f t="shared" ref="AO23:AW23" si="5">SUM(AO2:AO21)</f>
        <v>260592.32695500003</v>
      </c>
      <c r="AP23" s="7">
        <f t="shared" si="5"/>
        <v>258092.93040500005</v>
      </c>
      <c r="AQ23" s="7">
        <f t="shared" si="5"/>
        <v>254644.881983</v>
      </c>
      <c r="AR23" s="7">
        <f t="shared" si="5"/>
        <v>261902.60495100002</v>
      </c>
      <c r="AS23" s="7">
        <f t="shared" si="5"/>
        <v>258703.12095700006</v>
      </c>
      <c r="AT23" s="7">
        <f t="shared" si="5"/>
        <v>256168.37485100009</v>
      </c>
      <c r="AU23" s="7">
        <f t="shared" si="5"/>
        <v>253248.04572800006</v>
      </c>
      <c r="AV23" s="7">
        <f t="shared" si="5"/>
        <v>249375.37791800013</v>
      </c>
      <c r="AW23" s="7">
        <f t="shared" si="5"/>
        <v>245702.22690600003</v>
      </c>
      <c r="AX23" s="7">
        <f t="shared" ref="AX23:BI23" si="6">SUM(AX2:AX21)</f>
        <v>242201.92240600003</v>
      </c>
      <c r="AY23" s="7">
        <f t="shared" si="6"/>
        <v>239005.86540600003</v>
      </c>
      <c r="AZ23" s="7">
        <f t="shared" si="6"/>
        <v>238168.25040600001</v>
      </c>
      <c r="BA23" s="7">
        <f t="shared" si="6"/>
        <v>229003.91190600005</v>
      </c>
      <c r="BB23" s="7">
        <f t="shared" si="6"/>
        <v>227934.00268600005</v>
      </c>
      <c r="BC23" s="7">
        <f t="shared" si="6"/>
        <v>225222.63761600002</v>
      </c>
      <c r="BD23" s="7">
        <f t="shared" si="6"/>
        <v>223806.81960499997</v>
      </c>
      <c r="BE23" s="7">
        <f t="shared" si="6"/>
        <v>222545.00660499997</v>
      </c>
      <c r="BF23" s="7">
        <f t="shared" si="6"/>
        <v>220461.88678999999</v>
      </c>
      <c r="BG23" s="7">
        <f t="shared" si="6"/>
        <v>217969.81028999996</v>
      </c>
      <c r="BH23" s="7">
        <f t="shared" si="6"/>
        <v>217173.30010500009</v>
      </c>
      <c r="BI23" s="7">
        <f t="shared" si="6"/>
        <v>215891.41010500005</v>
      </c>
    </row>
    <row r="24" spans="1:61" s="8" customFormat="1" x14ac:dyDescent="0.25">
      <c r="A24" s="8" t="s">
        <v>3</v>
      </c>
      <c r="B24" s="8">
        <v>16169</v>
      </c>
      <c r="C24" s="8">
        <v>15967</v>
      </c>
      <c r="D24" s="8">
        <v>15812</v>
      </c>
      <c r="E24" s="8">
        <v>15609</v>
      </c>
      <c r="F24" s="8">
        <v>15458</v>
      </c>
      <c r="G24" s="8">
        <v>15239</v>
      </c>
      <c r="H24" s="8">
        <v>15115</v>
      </c>
      <c r="I24" s="8">
        <v>14947</v>
      </c>
      <c r="J24" s="8">
        <v>14766</v>
      </c>
      <c r="K24" s="8">
        <v>14638</v>
      </c>
      <c r="L24" s="33">
        <v>14498</v>
      </c>
      <c r="M24" s="8">
        <v>14328</v>
      </c>
      <c r="N24" s="8">
        <v>14212</v>
      </c>
      <c r="O24" s="8">
        <v>14098</v>
      </c>
      <c r="P24" s="8">
        <v>13954</v>
      </c>
      <c r="Q24" s="8">
        <v>13795</v>
      </c>
      <c r="R24" s="8">
        <v>13619</v>
      </c>
      <c r="S24" s="8">
        <v>13362</v>
      </c>
      <c r="T24" s="8">
        <v>13224</v>
      </c>
      <c r="U24" s="8">
        <v>13104</v>
      </c>
      <c r="V24" s="8">
        <v>12982</v>
      </c>
      <c r="W24" s="8">
        <v>12878</v>
      </c>
      <c r="X24" s="32">
        <v>12782</v>
      </c>
      <c r="Y24" s="8">
        <v>12662</v>
      </c>
      <c r="Z24" s="8">
        <v>12587</v>
      </c>
      <c r="AA24" s="8">
        <v>12463</v>
      </c>
      <c r="AB24" s="8">
        <v>12343</v>
      </c>
      <c r="AC24" s="8">
        <v>12265</v>
      </c>
      <c r="AD24" s="8">
        <v>12163</v>
      </c>
      <c r="AE24" s="8">
        <v>11972</v>
      </c>
      <c r="AF24" s="8">
        <v>11872</v>
      </c>
      <c r="AG24" s="8">
        <v>11796</v>
      </c>
      <c r="AH24" s="8">
        <v>11691</v>
      </c>
      <c r="AI24" s="8">
        <v>11612</v>
      </c>
      <c r="AJ24" s="8">
        <v>11511</v>
      </c>
      <c r="AK24" s="8">
        <v>11354</v>
      </c>
      <c r="AL24" s="8">
        <v>11190</v>
      </c>
      <c r="AM24" s="8">
        <v>11010</v>
      </c>
      <c r="AN24" s="8">
        <v>10844</v>
      </c>
      <c r="AO24" s="8">
        <v>10715</v>
      </c>
      <c r="AP24" s="8">
        <v>10591</v>
      </c>
      <c r="AQ24" s="8">
        <v>10363</v>
      </c>
      <c r="AR24" s="8">
        <v>10268</v>
      </c>
      <c r="AS24" s="7">
        <v>10163</v>
      </c>
      <c r="AT24" s="8">
        <v>10060</v>
      </c>
      <c r="AU24" s="8">
        <v>9951</v>
      </c>
      <c r="AV24" s="8">
        <v>9788</v>
      </c>
      <c r="AW24" s="8">
        <v>9621</v>
      </c>
      <c r="AX24" s="8">
        <v>9480</v>
      </c>
      <c r="AY24" s="7">
        <v>9330</v>
      </c>
      <c r="AZ24" s="8">
        <v>9232</v>
      </c>
      <c r="BA24" s="8">
        <v>9154</v>
      </c>
      <c r="BB24" s="8">
        <v>9044</v>
      </c>
      <c r="BC24" s="8">
        <v>8896</v>
      </c>
      <c r="BD24" s="8">
        <v>8835</v>
      </c>
      <c r="BE24" s="8">
        <v>8750</v>
      </c>
      <c r="BF24" s="8">
        <v>8665</v>
      </c>
      <c r="BG24" s="8">
        <v>8590</v>
      </c>
      <c r="BH24" s="8">
        <v>8517</v>
      </c>
      <c r="BI24" s="8">
        <v>8459</v>
      </c>
    </row>
    <row r="26" spans="1:61" ht="30" x14ac:dyDescent="0.25">
      <c r="A26" s="29" t="s">
        <v>136</v>
      </c>
    </row>
  </sheetData>
  <hyperlinks>
    <hyperlink ref="A1" location="TOC!C6" display="Return to Table of Content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workbookViewId="0">
      <pane xSplit="1" ySplit="1" topLeftCell="B23"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21" width="20.7109375" style="7" customWidth="1"/>
    <col min="22" max="16384" width="9.140625" style="7"/>
  </cols>
  <sheetData>
    <row r="1" spans="1:21" s="6" customFormat="1" x14ac:dyDescent="0.25">
      <c r="A1" s="11" t="s">
        <v>133</v>
      </c>
      <c r="B1" s="6" t="s">
        <v>68</v>
      </c>
      <c r="C1" s="6" t="s">
        <v>69</v>
      </c>
      <c r="D1" s="6" t="s">
        <v>70</v>
      </c>
      <c r="E1" s="6" t="s">
        <v>71</v>
      </c>
      <c r="F1" s="6" t="s">
        <v>72</v>
      </c>
      <c r="G1" s="6" t="s">
        <v>73</v>
      </c>
      <c r="H1" s="6" t="s">
        <v>150</v>
      </c>
      <c r="I1" s="6" t="s">
        <v>74</v>
      </c>
      <c r="J1" s="6" t="s">
        <v>75</v>
      </c>
      <c r="K1" s="6" t="s">
        <v>76</v>
      </c>
      <c r="L1" s="6" t="s">
        <v>77</v>
      </c>
      <c r="M1" s="6" t="s">
        <v>78</v>
      </c>
      <c r="N1" s="6" t="s">
        <v>79</v>
      </c>
      <c r="O1" s="6" t="s">
        <v>80</v>
      </c>
      <c r="P1" s="6" t="s">
        <v>81</v>
      </c>
      <c r="Q1" s="6" t="s">
        <v>82</v>
      </c>
      <c r="R1" s="6" t="s">
        <v>83</v>
      </c>
      <c r="S1" s="6" t="s">
        <v>84</v>
      </c>
      <c r="T1" s="6" t="s">
        <v>85</v>
      </c>
      <c r="U1" s="6" t="s">
        <v>86</v>
      </c>
    </row>
    <row r="2" spans="1:21" x14ac:dyDescent="0.25">
      <c r="A2" s="7" t="s">
        <v>10</v>
      </c>
      <c r="B2" s="7">
        <v>50</v>
      </c>
      <c r="C2" s="7">
        <v>599.97500000000002</v>
      </c>
      <c r="G2" s="7">
        <v>50</v>
      </c>
      <c r="H2" s="7">
        <v>78.185000000000002</v>
      </c>
      <c r="J2" s="7">
        <v>250.41499999999996</v>
      </c>
      <c r="K2" s="7">
        <v>80.88</v>
      </c>
      <c r="Q2" s="7">
        <v>502.54500000000002</v>
      </c>
      <c r="R2" s="7">
        <v>54.435000000000002</v>
      </c>
    </row>
    <row r="3" spans="1:21" x14ac:dyDescent="0.25">
      <c r="A3" s="7" t="s">
        <v>11</v>
      </c>
      <c r="B3" s="7">
        <v>5.0949999999999998</v>
      </c>
      <c r="C3" s="7">
        <v>1166.5350000000003</v>
      </c>
      <c r="E3" s="7">
        <v>9.31</v>
      </c>
      <c r="F3" s="7">
        <v>1.81</v>
      </c>
      <c r="G3" s="7">
        <v>128.04</v>
      </c>
      <c r="H3" s="7">
        <v>173.535</v>
      </c>
      <c r="I3" s="7">
        <v>2.855</v>
      </c>
      <c r="K3" s="7">
        <v>75.78</v>
      </c>
      <c r="L3" s="7">
        <v>34.564999999999998</v>
      </c>
      <c r="N3" s="7">
        <v>539.40999999999985</v>
      </c>
      <c r="O3" s="7">
        <v>340.59999999999997</v>
      </c>
      <c r="S3" s="7">
        <v>19.28</v>
      </c>
      <c r="T3" s="7">
        <v>130</v>
      </c>
    </row>
    <row r="4" spans="1:21" x14ac:dyDescent="0.25">
      <c r="A4" s="7" t="s">
        <v>12</v>
      </c>
      <c r="C4" s="7">
        <v>152.05500000000001</v>
      </c>
      <c r="H4" s="7">
        <v>27.4</v>
      </c>
      <c r="I4" s="7">
        <v>6.27</v>
      </c>
      <c r="K4" s="7">
        <v>37.355000000000004</v>
      </c>
      <c r="N4" s="7">
        <v>15</v>
      </c>
      <c r="Q4" s="7">
        <v>24.15</v>
      </c>
      <c r="U4" s="7">
        <v>100</v>
      </c>
    </row>
    <row r="5" spans="1:21" x14ac:dyDescent="0.25">
      <c r="A5" s="7" t="s">
        <v>13</v>
      </c>
      <c r="C5" s="7">
        <v>560.22599999999989</v>
      </c>
      <c r="D5" s="7">
        <v>11.154999999999999</v>
      </c>
      <c r="F5" s="7">
        <v>11</v>
      </c>
      <c r="G5" s="7">
        <v>27.835000000000001</v>
      </c>
      <c r="H5" s="7">
        <v>817.10500000000002</v>
      </c>
      <c r="I5" s="7">
        <v>94.28</v>
      </c>
      <c r="K5" s="7">
        <v>308.70499999999998</v>
      </c>
      <c r="L5" s="7">
        <v>40.040000000000006</v>
      </c>
      <c r="N5" s="7">
        <v>166.58499999999998</v>
      </c>
      <c r="O5" s="7">
        <v>50</v>
      </c>
    </row>
    <row r="6" spans="1:21" x14ac:dyDescent="0.25">
      <c r="A6" s="7" t="s">
        <v>14</v>
      </c>
      <c r="B6" s="7">
        <v>494.80500000000001</v>
      </c>
      <c r="C6" s="7">
        <v>921.33719999999983</v>
      </c>
      <c r="D6" s="7">
        <v>288.52500000000003</v>
      </c>
      <c r="E6" s="7">
        <v>220.61500000000001</v>
      </c>
      <c r="F6" s="7">
        <v>1195.46</v>
      </c>
      <c r="G6" s="7">
        <v>4867.7369999999937</v>
      </c>
      <c r="H6" s="7">
        <v>4168.9649999999983</v>
      </c>
      <c r="I6" s="7">
        <v>1542.7780000000005</v>
      </c>
      <c r="J6" s="7">
        <v>98</v>
      </c>
      <c r="K6" s="7">
        <v>5053.3713999999991</v>
      </c>
      <c r="L6" s="7">
        <v>314.86499999999995</v>
      </c>
      <c r="M6" s="7">
        <v>283.56199999999995</v>
      </c>
      <c r="N6" s="7">
        <v>1597.3639999999998</v>
      </c>
      <c r="O6" s="7">
        <v>1940.085</v>
      </c>
      <c r="P6" s="7">
        <v>1600</v>
      </c>
      <c r="Q6" s="7">
        <v>667.40499999999997</v>
      </c>
      <c r="S6" s="7">
        <v>406.77</v>
      </c>
      <c r="T6" s="7">
        <v>388.15500000000003</v>
      </c>
      <c r="U6" s="7">
        <v>1745.885</v>
      </c>
    </row>
    <row r="7" spans="1:21" x14ac:dyDescent="0.25">
      <c r="A7" s="7" t="s">
        <v>15</v>
      </c>
      <c r="B7" s="7">
        <v>213.4</v>
      </c>
      <c r="C7" s="7">
        <v>174.95499999999998</v>
      </c>
      <c r="D7" s="7">
        <v>139.88499999999996</v>
      </c>
      <c r="F7" s="7">
        <v>25.189999999999998</v>
      </c>
      <c r="G7" s="7">
        <v>987.87200000000018</v>
      </c>
      <c r="H7" s="7">
        <v>504.00499999999994</v>
      </c>
      <c r="I7" s="7">
        <v>30.215000000000003</v>
      </c>
      <c r="K7" s="7">
        <v>893.28500000000008</v>
      </c>
      <c r="L7" s="7">
        <v>85.989999999999981</v>
      </c>
      <c r="N7" s="7">
        <v>74.459999999999994</v>
      </c>
      <c r="Q7" s="7">
        <v>701.14999999999986</v>
      </c>
      <c r="T7" s="7">
        <v>827.6350000000001</v>
      </c>
    </row>
    <row r="8" spans="1:21" x14ac:dyDescent="0.25">
      <c r="A8" s="7" t="s">
        <v>16</v>
      </c>
      <c r="B8" s="7">
        <v>11.045</v>
      </c>
      <c r="C8" s="7">
        <v>78.054999999999978</v>
      </c>
      <c r="D8" s="7">
        <v>138.06000000000003</v>
      </c>
      <c r="F8" s="7">
        <v>354.29499999999996</v>
      </c>
      <c r="G8" s="7">
        <v>3.1949999999999998</v>
      </c>
      <c r="H8" s="7">
        <v>488.44200000000001</v>
      </c>
      <c r="I8" s="7">
        <v>831.61500000000001</v>
      </c>
      <c r="J8" s="7">
        <v>140.04499999999999</v>
      </c>
      <c r="K8" s="7">
        <v>308.23999999999995</v>
      </c>
      <c r="L8" s="7">
        <v>104.13500000000001</v>
      </c>
      <c r="Q8" s="7">
        <v>305.09000000000003</v>
      </c>
      <c r="T8" s="7">
        <v>36</v>
      </c>
      <c r="U8" s="7">
        <v>39.549999999999997</v>
      </c>
    </row>
    <row r="9" spans="1:21" x14ac:dyDescent="0.25">
      <c r="A9" s="7" t="s">
        <v>17</v>
      </c>
      <c r="B9" s="7">
        <v>287.315</v>
      </c>
      <c r="C9" s="7">
        <v>17.170000000000002</v>
      </c>
      <c r="D9" s="7">
        <v>24.95</v>
      </c>
      <c r="G9" s="7">
        <v>475.21500000000009</v>
      </c>
      <c r="H9" s="7">
        <v>285.39000000000004</v>
      </c>
      <c r="I9" s="7">
        <v>456.8950000000001</v>
      </c>
      <c r="K9" s="7">
        <v>31.774999999999999</v>
      </c>
      <c r="L9" s="7">
        <v>2.8</v>
      </c>
      <c r="M9" s="7">
        <v>3.54</v>
      </c>
    </row>
    <row r="10" spans="1:21" x14ac:dyDescent="0.25">
      <c r="A10" s="7" t="s">
        <v>18</v>
      </c>
      <c r="B10" s="7">
        <v>51.065000000000005</v>
      </c>
      <c r="C10" s="7">
        <v>45.535000000000004</v>
      </c>
      <c r="D10" s="7">
        <v>10</v>
      </c>
      <c r="G10" s="7">
        <v>40.21</v>
      </c>
      <c r="H10" s="7">
        <v>198.64999999999998</v>
      </c>
      <c r="I10" s="7">
        <v>101.205</v>
      </c>
      <c r="K10" s="7">
        <v>30</v>
      </c>
      <c r="L10" s="7">
        <v>1.585</v>
      </c>
      <c r="N10" s="7">
        <v>26</v>
      </c>
      <c r="O10" s="7">
        <v>48.83</v>
      </c>
      <c r="S10" s="7">
        <v>30</v>
      </c>
      <c r="U10" s="7">
        <v>3.8</v>
      </c>
    </row>
    <row r="11" spans="1:21" x14ac:dyDescent="0.25">
      <c r="A11" s="7" t="s">
        <v>19</v>
      </c>
      <c r="B11" s="7">
        <v>118.60499999999999</v>
      </c>
      <c r="C11" s="7">
        <v>254.44499999999994</v>
      </c>
      <c r="D11" s="7">
        <v>118.43499999999997</v>
      </c>
      <c r="E11" s="7">
        <v>333.55999999999995</v>
      </c>
      <c r="G11" s="7">
        <v>526.49500000000012</v>
      </c>
      <c r="H11" s="7">
        <v>1326.0949999999998</v>
      </c>
      <c r="I11" s="7">
        <v>217.58</v>
      </c>
      <c r="K11" s="7">
        <v>1385.506000000001</v>
      </c>
      <c r="L11" s="7">
        <v>229.32499999999996</v>
      </c>
      <c r="N11" s="7">
        <v>438.07000000000005</v>
      </c>
      <c r="O11" s="7">
        <v>601.92499999999995</v>
      </c>
      <c r="S11" s="7">
        <v>551.61500000000001</v>
      </c>
      <c r="T11" s="7">
        <v>601.71</v>
      </c>
      <c r="U11" s="7">
        <v>499.7700000000001</v>
      </c>
    </row>
    <row r="12" spans="1:21" x14ac:dyDescent="0.25">
      <c r="A12" s="7" t="s">
        <v>20</v>
      </c>
      <c r="B12" s="7">
        <v>40.875</v>
      </c>
      <c r="C12" s="7">
        <v>605.18999999999994</v>
      </c>
      <c r="D12" s="7">
        <v>75.64</v>
      </c>
      <c r="E12" s="7">
        <v>24.12</v>
      </c>
      <c r="F12" s="7">
        <v>4.7</v>
      </c>
      <c r="G12" s="7">
        <v>970.91</v>
      </c>
      <c r="H12" s="7">
        <v>616.91999999999996</v>
      </c>
      <c r="I12" s="7">
        <v>613.40500000000009</v>
      </c>
      <c r="K12" s="7">
        <v>656.40500000000009</v>
      </c>
      <c r="L12" s="7">
        <v>78.33</v>
      </c>
      <c r="N12" s="7">
        <v>1312.1749999999997</v>
      </c>
      <c r="O12" s="7">
        <v>237.22</v>
      </c>
      <c r="T12" s="7">
        <v>54.994999999999997</v>
      </c>
      <c r="U12" s="7">
        <v>72.95</v>
      </c>
    </row>
    <row r="13" spans="1:21" x14ac:dyDescent="0.25">
      <c r="A13" s="7" t="s">
        <v>21</v>
      </c>
      <c r="H13" s="7">
        <v>65.819999999999993</v>
      </c>
      <c r="K13" s="7">
        <v>19.829999999999998</v>
      </c>
      <c r="T13" s="7">
        <v>9.8125</v>
      </c>
    </row>
    <row r="14" spans="1:21" x14ac:dyDescent="0.25">
      <c r="A14" s="7" t="s">
        <v>22</v>
      </c>
      <c r="B14" s="7">
        <v>4.665</v>
      </c>
      <c r="C14" s="7">
        <v>914.67500000000007</v>
      </c>
      <c r="D14" s="7">
        <v>10</v>
      </c>
      <c r="G14" s="7">
        <v>63.839999999999996</v>
      </c>
      <c r="H14" s="7">
        <v>329.55500000000001</v>
      </c>
      <c r="I14" s="7">
        <v>275.22500000000002</v>
      </c>
      <c r="K14" s="7">
        <v>39.899999999999991</v>
      </c>
      <c r="L14" s="7">
        <v>55.13</v>
      </c>
      <c r="N14" s="7">
        <v>199.82500000000002</v>
      </c>
      <c r="Q14" s="7">
        <v>153.97499999999999</v>
      </c>
      <c r="T14" s="7">
        <v>12.75</v>
      </c>
      <c r="U14" s="7">
        <v>7.6999999999999993</v>
      </c>
    </row>
    <row r="15" spans="1:21" x14ac:dyDescent="0.25">
      <c r="A15" s="7" t="s">
        <v>23</v>
      </c>
      <c r="C15" s="7">
        <v>68.275000000000006</v>
      </c>
      <c r="E15" s="7">
        <v>43.195</v>
      </c>
      <c r="G15" s="7">
        <v>1.7549999999999999</v>
      </c>
      <c r="H15" s="7">
        <v>45.734999999999999</v>
      </c>
      <c r="I15" s="7">
        <v>24.434999999999999</v>
      </c>
      <c r="K15" s="7">
        <v>23.89</v>
      </c>
      <c r="N15" s="7">
        <v>28.885000000000002</v>
      </c>
      <c r="Q15" s="7">
        <v>162.13999999999999</v>
      </c>
    </row>
    <row r="16" spans="1:21" x14ac:dyDescent="0.25">
      <c r="A16" s="7" t="s">
        <v>24</v>
      </c>
      <c r="B16" s="7">
        <v>588.76400000000001</v>
      </c>
      <c r="C16" s="7">
        <v>401.42600000000004</v>
      </c>
      <c r="D16" s="7">
        <v>255.51500000000001</v>
      </c>
      <c r="E16" s="7">
        <v>7.0200000000000005</v>
      </c>
      <c r="F16" s="7">
        <v>1718.5499999999997</v>
      </c>
      <c r="G16" s="7">
        <v>1281.0149999999992</v>
      </c>
      <c r="H16" s="7">
        <v>2491.91</v>
      </c>
      <c r="I16" s="7">
        <v>1612.0400000000002</v>
      </c>
      <c r="K16" s="7">
        <v>542.32699999999988</v>
      </c>
      <c r="L16" s="7">
        <v>128.30500000000001</v>
      </c>
      <c r="M16" s="7">
        <v>14.544999999999998</v>
      </c>
      <c r="N16" s="7">
        <v>117.74500000000002</v>
      </c>
      <c r="P16" s="7">
        <v>91.4</v>
      </c>
      <c r="Q16" s="7">
        <v>46.674999999999997</v>
      </c>
      <c r="S16" s="7">
        <v>1317.0000000000002</v>
      </c>
      <c r="U16" s="7">
        <v>473.2</v>
      </c>
    </row>
    <row r="17" spans="1:21" x14ac:dyDescent="0.25">
      <c r="A17" s="7" t="s">
        <v>25</v>
      </c>
      <c r="C17" s="7">
        <v>1197.0626000000004</v>
      </c>
      <c r="D17" s="7">
        <v>7.38</v>
      </c>
      <c r="E17" s="7">
        <v>2.7949999999999999</v>
      </c>
      <c r="G17" s="7">
        <v>98.634999999999991</v>
      </c>
      <c r="H17" s="7">
        <v>1829.0799999999992</v>
      </c>
      <c r="I17" s="7">
        <v>403.41999999999996</v>
      </c>
      <c r="K17" s="7">
        <v>158.84799999999998</v>
      </c>
      <c r="L17" s="7">
        <v>46.57</v>
      </c>
      <c r="N17" s="7">
        <v>515.82999999999993</v>
      </c>
      <c r="O17" s="7">
        <v>37</v>
      </c>
    </row>
    <row r="18" spans="1:21" x14ac:dyDescent="0.25">
      <c r="A18" s="7" t="s">
        <v>26</v>
      </c>
      <c r="B18" s="7">
        <v>83.61</v>
      </c>
      <c r="C18" s="7">
        <v>210.81999999999996</v>
      </c>
      <c r="D18" s="7">
        <v>9</v>
      </c>
      <c r="G18" s="7">
        <v>7.32</v>
      </c>
      <c r="H18" s="7">
        <v>128.405</v>
      </c>
      <c r="K18" s="7">
        <v>126.84499999999998</v>
      </c>
      <c r="L18" s="7">
        <v>5.96</v>
      </c>
      <c r="S18" s="7">
        <v>383.21499999999997</v>
      </c>
    </row>
    <row r="19" spans="1:21" x14ac:dyDescent="0.25">
      <c r="A19" s="7" t="s">
        <v>27</v>
      </c>
      <c r="B19" s="7">
        <v>64.900000000000006</v>
      </c>
      <c r="C19" s="7">
        <v>273.565</v>
      </c>
      <c r="D19" s="7">
        <v>10.23</v>
      </c>
      <c r="E19" s="7">
        <v>27.835000000000001</v>
      </c>
      <c r="F19" s="7">
        <v>11.09</v>
      </c>
      <c r="G19" s="7">
        <v>259.07</v>
      </c>
      <c r="H19" s="7">
        <v>628.26</v>
      </c>
      <c r="I19" s="7">
        <v>164.17500000000001</v>
      </c>
      <c r="K19" s="7">
        <v>38.74</v>
      </c>
      <c r="L19" s="7">
        <v>21.234999999999999</v>
      </c>
      <c r="N19" s="7">
        <v>369.99240500000002</v>
      </c>
      <c r="Q19" s="7">
        <v>181.51500000000004</v>
      </c>
      <c r="R19" s="7">
        <v>131.845</v>
      </c>
      <c r="T19" s="7">
        <v>405.12400000000002</v>
      </c>
      <c r="U19" s="7">
        <v>2.4900000000000002</v>
      </c>
    </row>
    <row r="20" spans="1:21" x14ac:dyDescent="0.25">
      <c r="A20" s="7" t="s">
        <v>28</v>
      </c>
      <c r="C20" s="7">
        <v>2482.5830000000001</v>
      </c>
      <c r="D20" s="7">
        <v>10.795</v>
      </c>
      <c r="E20" s="7">
        <v>138.65</v>
      </c>
      <c r="G20" s="7">
        <v>130.33000000000001</v>
      </c>
      <c r="H20" s="7">
        <v>245.08</v>
      </c>
      <c r="I20" s="7">
        <v>156.155</v>
      </c>
      <c r="K20" s="7">
        <v>103.16499999999999</v>
      </c>
      <c r="L20" s="7">
        <v>5.75</v>
      </c>
      <c r="M20" s="7">
        <v>20</v>
      </c>
      <c r="N20" s="7">
        <v>628.80399999999997</v>
      </c>
      <c r="Q20" s="7">
        <v>4.83</v>
      </c>
      <c r="S20" s="7">
        <v>105.61</v>
      </c>
    </row>
    <row r="21" spans="1:21" x14ac:dyDescent="0.25">
      <c r="A21" s="7" t="s">
        <v>29</v>
      </c>
      <c r="B21" s="7">
        <v>94.25</v>
      </c>
      <c r="C21" s="7">
        <v>201.78</v>
      </c>
      <c r="D21" s="7">
        <v>93.19</v>
      </c>
      <c r="F21" s="7">
        <v>759.26499999999999</v>
      </c>
      <c r="G21" s="7">
        <v>574.625</v>
      </c>
      <c r="H21" s="7">
        <v>1416.2700000000002</v>
      </c>
      <c r="I21" s="7">
        <v>2034.239</v>
      </c>
      <c r="K21" s="7">
        <v>251.52299999999994</v>
      </c>
      <c r="L21" s="7">
        <v>233.07499999999999</v>
      </c>
      <c r="M21" s="7">
        <v>20.73</v>
      </c>
      <c r="N21" s="7">
        <v>22.225000000000001</v>
      </c>
      <c r="O21" s="7">
        <v>32.305</v>
      </c>
      <c r="Q21" s="7">
        <v>0.46</v>
      </c>
      <c r="S21" s="7">
        <v>703.37500000000011</v>
      </c>
      <c r="U21" s="7">
        <v>748.94500000000005</v>
      </c>
    </row>
    <row r="22" spans="1:21" x14ac:dyDescent="0.25">
      <c r="A22" s="7" t="s">
        <v>30</v>
      </c>
      <c r="B22" s="7">
        <v>43.4</v>
      </c>
      <c r="C22" s="7">
        <v>258.59000000000003</v>
      </c>
      <c r="D22" s="7">
        <v>76.679999999999993</v>
      </c>
      <c r="E22" s="7">
        <v>82.385000000000005</v>
      </c>
      <c r="F22" s="7">
        <v>290.15999999999997</v>
      </c>
      <c r="G22" s="7">
        <v>197.66500000000005</v>
      </c>
      <c r="H22" s="7">
        <v>657.73500000000001</v>
      </c>
      <c r="I22" s="7">
        <v>280.065</v>
      </c>
      <c r="J22" s="7">
        <v>53.58</v>
      </c>
      <c r="K22" s="7">
        <v>407.44900000000001</v>
      </c>
      <c r="L22" s="7">
        <v>209.36599999999996</v>
      </c>
      <c r="Q22" s="7">
        <v>306.255</v>
      </c>
    </row>
    <row r="23" spans="1:21" x14ac:dyDescent="0.25">
      <c r="A23" s="7" t="s">
        <v>31</v>
      </c>
      <c r="C23" s="7">
        <v>26.885000000000002</v>
      </c>
      <c r="D23" s="7">
        <v>22.4</v>
      </c>
      <c r="F23" s="7">
        <v>110.21</v>
      </c>
      <c r="H23" s="7">
        <v>98.094999999999999</v>
      </c>
      <c r="I23" s="7">
        <v>20.7</v>
      </c>
      <c r="J23" s="7">
        <v>50.965000000000003</v>
      </c>
      <c r="K23" s="7">
        <v>104.11</v>
      </c>
      <c r="N23" s="7">
        <v>3.6</v>
      </c>
      <c r="Q23" s="7">
        <v>165</v>
      </c>
    </row>
    <row r="24" spans="1:21" x14ac:dyDescent="0.25">
      <c r="A24" s="7" t="s">
        <v>32</v>
      </c>
      <c r="C24" s="7">
        <v>329.31499999999994</v>
      </c>
      <c r="D24" s="7">
        <v>540.005</v>
      </c>
      <c r="E24" s="7">
        <v>70.02</v>
      </c>
      <c r="F24" s="7">
        <v>57.949999999999996</v>
      </c>
      <c r="G24" s="7">
        <v>309.15000000000003</v>
      </c>
      <c r="H24" s="7">
        <v>937.00500000000034</v>
      </c>
      <c r="I24" s="7">
        <v>1153.7899999999997</v>
      </c>
      <c r="K24" s="7">
        <v>636.58400000000006</v>
      </c>
      <c r="L24" s="7">
        <v>64.459999999999994</v>
      </c>
      <c r="M24" s="7">
        <v>150</v>
      </c>
      <c r="N24" s="7">
        <v>102</v>
      </c>
      <c r="O24" s="7">
        <v>67.7</v>
      </c>
      <c r="P24" s="7">
        <v>65.424999999999997</v>
      </c>
      <c r="Q24" s="7">
        <v>521.65000000000009</v>
      </c>
      <c r="R24" s="7">
        <v>13.7</v>
      </c>
    </row>
    <row r="25" spans="1:21" x14ac:dyDescent="0.25">
      <c r="A25" s="7" t="s">
        <v>33</v>
      </c>
      <c r="C25" s="7">
        <v>66.355000000000004</v>
      </c>
      <c r="D25" s="7">
        <v>19.62</v>
      </c>
      <c r="F25" s="7">
        <v>99.4</v>
      </c>
      <c r="G25" s="7">
        <v>157.07</v>
      </c>
      <c r="H25" s="7">
        <v>812.70500000000015</v>
      </c>
      <c r="I25" s="7">
        <v>175.35999999999999</v>
      </c>
      <c r="J25" s="7">
        <v>25.45</v>
      </c>
      <c r="K25" s="7">
        <v>528.19499999999982</v>
      </c>
      <c r="L25" s="7">
        <v>94.034999999999997</v>
      </c>
      <c r="N25" s="7">
        <v>38.9</v>
      </c>
      <c r="O25" s="7">
        <v>24.63</v>
      </c>
      <c r="Q25" s="7">
        <v>317.75500000000005</v>
      </c>
      <c r="R25" s="7">
        <v>607.51400000000001</v>
      </c>
      <c r="S25" s="7">
        <v>0.30499999999999999</v>
      </c>
      <c r="U25" s="7">
        <v>60.725000000000001</v>
      </c>
    </row>
    <row r="26" spans="1:21" x14ac:dyDescent="0.25">
      <c r="A26" s="7" t="s">
        <v>34</v>
      </c>
      <c r="B26" s="7">
        <v>7.29</v>
      </c>
      <c r="C26" s="7">
        <v>136.67000000000007</v>
      </c>
      <c r="D26" s="7">
        <v>81.610000000000014</v>
      </c>
      <c r="E26" s="7">
        <v>36.615000000000002</v>
      </c>
      <c r="G26" s="7">
        <v>421.81</v>
      </c>
      <c r="H26" s="7">
        <v>897.38000000000034</v>
      </c>
      <c r="I26" s="7">
        <v>730.34000000000015</v>
      </c>
      <c r="K26" s="7">
        <v>334.72</v>
      </c>
      <c r="L26" s="7">
        <v>79.054999999999993</v>
      </c>
      <c r="N26" s="7">
        <v>64.525000000000006</v>
      </c>
      <c r="Q26" s="7">
        <v>2.16</v>
      </c>
      <c r="S26" s="7">
        <v>15.66</v>
      </c>
      <c r="U26" s="7">
        <v>21.594999999999999</v>
      </c>
    </row>
    <row r="27" spans="1:21" x14ac:dyDescent="0.25">
      <c r="A27" s="7" t="s">
        <v>35</v>
      </c>
      <c r="C27" s="7">
        <v>2846.2300000000014</v>
      </c>
      <c r="D27" s="7">
        <v>0.79</v>
      </c>
      <c r="E27" s="7">
        <v>140</v>
      </c>
      <c r="F27" s="7">
        <v>12.84</v>
      </c>
      <c r="G27" s="7">
        <v>46.015000000000001</v>
      </c>
      <c r="H27" s="7">
        <v>114.97</v>
      </c>
      <c r="I27" s="7">
        <v>3.1850000000000001</v>
      </c>
      <c r="K27" s="7">
        <v>77.484999999999999</v>
      </c>
      <c r="L27" s="7">
        <v>1.51</v>
      </c>
      <c r="N27" s="7">
        <v>164.32500000000002</v>
      </c>
      <c r="T27" s="7">
        <v>96.438000000000002</v>
      </c>
      <c r="U27" s="7">
        <v>42.1</v>
      </c>
    </row>
    <row r="28" spans="1:21" x14ac:dyDescent="0.25">
      <c r="A28" s="7" t="s">
        <v>36</v>
      </c>
      <c r="C28" s="7">
        <v>11.015000000000001</v>
      </c>
      <c r="H28" s="7">
        <v>61.69</v>
      </c>
      <c r="K28" s="7">
        <v>4.5149999999999997</v>
      </c>
      <c r="M28" s="7">
        <v>66.7</v>
      </c>
      <c r="N28" s="7">
        <v>83</v>
      </c>
    </row>
    <row r="29" spans="1:21" x14ac:dyDescent="0.25">
      <c r="A29" s="7" t="s">
        <v>37</v>
      </c>
      <c r="B29" s="7">
        <v>192.45</v>
      </c>
      <c r="C29" s="7">
        <v>209.02500000000001</v>
      </c>
      <c r="D29" s="7">
        <v>101.095</v>
      </c>
      <c r="F29" s="7">
        <v>509.92999999999989</v>
      </c>
      <c r="G29" s="7">
        <v>676.3649999999999</v>
      </c>
      <c r="H29" s="7">
        <v>1625.9099999999999</v>
      </c>
      <c r="I29" s="7">
        <v>785.03499999999974</v>
      </c>
      <c r="K29" s="7">
        <v>16.55</v>
      </c>
      <c r="L29" s="7">
        <v>50.24</v>
      </c>
      <c r="N29" s="7">
        <v>232.87499999999997</v>
      </c>
      <c r="Q29" s="7">
        <v>44.61</v>
      </c>
      <c r="S29" s="7">
        <v>38.725000000000001</v>
      </c>
      <c r="U29" s="7">
        <v>807.13000000000011</v>
      </c>
    </row>
    <row r="30" spans="1:21" x14ac:dyDescent="0.25">
      <c r="A30" s="7" t="s">
        <v>38</v>
      </c>
      <c r="C30" s="7">
        <v>77.524000000000001</v>
      </c>
      <c r="H30" s="7">
        <v>8.6999999999999993</v>
      </c>
      <c r="J30" s="7">
        <v>47.74</v>
      </c>
      <c r="K30" s="7">
        <v>5.5</v>
      </c>
      <c r="N30" s="7">
        <v>60.629999999999995</v>
      </c>
      <c r="Q30" s="7">
        <v>118.13</v>
      </c>
    </row>
    <row r="31" spans="1:21" x14ac:dyDescent="0.25">
      <c r="A31" s="7" t="s">
        <v>39</v>
      </c>
      <c r="C31" s="7">
        <v>123.53499999999998</v>
      </c>
      <c r="D31" s="7">
        <v>3.86</v>
      </c>
      <c r="G31" s="7">
        <v>704.8549999999999</v>
      </c>
      <c r="H31" s="7">
        <v>137.93</v>
      </c>
      <c r="K31" s="7">
        <v>404.42</v>
      </c>
      <c r="L31" s="7">
        <v>0.89500000000000002</v>
      </c>
      <c r="N31" s="7">
        <v>45.7</v>
      </c>
      <c r="O31" s="7">
        <v>80.433000000000007</v>
      </c>
      <c r="Q31" s="7">
        <v>33.520000000000003</v>
      </c>
    </row>
    <row r="32" spans="1:21" x14ac:dyDescent="0.25">
      <c r="A32" s="7" t="s">
        <v>40</v>
      </c>
      <c r="B32" s="7">
        <v>5.0999999999999996</v>
      </c>
      <c r="C32" s="7">
        <v>52.35</v>
      </c>
      <c r="D32" s="7">
        <v>119.15500000000002</v>
      </c>
      <c r="G32" s="7">
        <v>21.745000000000001</v>
      </c>
      <c r="H32" s="7">
        <v>154.99500000000003</v>
      </c>
      <c r="I32" s="7">
        <v>746.23400000000004</v>
      </c>
      <c r="K32" s="7">
        <v>19.634999999999998</v>
      </c>
      <c r="L32" s="7">
        <v>53.615000000000002</v>
      </c>
      <c r="N32" s="7">
        <v>119.74</v>
      </c>
    </row>
    <row r="33" spans="1:21" x14ac:dyDescent="0.25">
      <c r="A33" s="7" t="s">
        <v>41</v>
      </c>
      <c r="C33" s="7">
        <v>417.07999999999981</v>
      </c>
      <c r="D33" s="7">
        <v>202.73</v>
      </c>
      <c r="F33" s="7">
        <v>22.54</v>
      </c>
      <c r="G33" s="7">
        <v>178.60500000000002</v>
      </c>
      <c r="H33" s="7">
        <v>1051.4949999999999</v>
      </c>
      <c r="I33" s="7">
        <v>235.37</v>
      </c>
      <c r="K33" s="7">
        <v>467.52000000000004</v>
      </c>
      <c r="L33" s="7">
        <v>195.42500000000001</v>
      </c>
      <c r="M33" s="7">
        <v>2.895</v>
      </c>
      <c r="N33" s="7">
        <v>562.4</v>
      </c>
      <c r="O33" s="7">
        <v>25</v>
      </c>
      <c r="Q33" s="7">
        <v>395.88</v>
      </c>
      <c r="S33" s="7">
        <v>581.89499999999998</v>
      </c>
      <c r="T33" s="7">
        <v>161.4</v>
      </c>
      <c r="U33" s="7">
        <v>40</v>
      </c>
    </row>
    <row r="34" spans="1:21" x14ac:dyDescent="0.25">
      <c r="A34" s="7" t="s">
        <v>42</v>
      </c>
      <c r="C34" s="7">
        <v>81.734999999999985</v>
      </c>
      <c r="D34" s="7">
        <v>7.4</v>
      </c>
      <c r="G34" s="7">
        <v>768</v>
      </c>
      <c r="H34" s="7">
        <v>220.31999999999996</v>
      </c>
      <c r="I34" s="7">
        <v>88.10499999999999</v>
      </c>
      <c r="K34" s="7">
        <v>16.02</v>
      </c>
      <c r="S34" s="7">
        <v>135.19999999999999</v>
      </c>
    </row>
    <row r="35" spans="1:21" x14ac:dyDescent="0.25">
      <c r="A35" s="7" t="s">
        <v>43</v>
      </c>
      <c r="B35" s="7">
        <v>1047.0900000000001</v>
      </c>
      <c r="C35" s="7">
        <v>22.14</v>
      </c>
      <c r="D35" s="7">
        <v>25</v>
      </c>
      <c r="F35" s="7">
        <v>175.63499999999999</v>
      </c>
      <c r="G35" s="7">
        <v>203.57999999999998</v>
      </c>
      <c r="H35" s="7">
        <v>217.66000000000003</v>
      </c>
      <c r="K35" s="7">
        <v>226.11500000000007</v>
      </c>
      <c r="L35" s="7">
        <v>17.3</v>
      </c>
      <c r="O35" s="7">
        <v>49.75</v>
      </c>
      <c r="T35" s="7">
        <v>150</v>
      </c>
      <c r="U35" s="7">
        <v>80</v>
      </c>
    </row>
    <row r="36" spans="1:21" x14ac:dyDescent="0.25">
      <c r="A36" s="7" t="s">
        <v>44</v>
      </c>
      <c r="B36" s="7">
        <v>59</v>
      </c>
      <c r="C36" s="7">
        <v>887.0450000000003</v>
      </c>
      <c r="D36" s="7">
        <v>149.26999999999998</v>
      </c>
      <c r="E36" s="7">
        <v>187.04999999999998</v>
      </c>
      <c r="F36" s="7">
        <v>5697.3600000000006</v>
      </c>
      <c r="G36" s="7">
        <v>5849.6049999999968</v>
      </c>
      <c r="H36" s="7">
        <v>1310.9549999999997</v>
      </c>
      <c r="I36" s="7">
        <v>2609.2449999999999</v>
      </c>
      <c r="J36" s="7">
        <v>257.81</v>
      </c>
      <c r="K36" s="7">
        <v>13325.099999999993</v>
      </c>
      <c r="L36" s="7">
        <v>442.60000000000019</v>
      </c>
      <c r="N36" s="7">
        <v>20</v>
      </c>
      <c r="O36" s="7">
        <v>968.18000000000006</v>
      </c>
      <c r="Q36" s="7">
        <v>555</v>
      </c>
      <c r="S36" s="7">
        <v>2083.5950000000003</v>
      </c>
      <c r="U36" s="7">
        <v>4347.17</v>
      </c>
    </row>
    <row r="37" spans="1:21" x14ac:dyDescent="0.25">
      <c r="A37" s="7" t="s">
        <v>45</v>
      </c>
      <c r="B37" s="7">
        <v>106.355</v>
      </c>
      <c r="C37" s="7">
        <v>548.38300000000015</v>
      </c>
      <c r="D37" s="7">
        <v>117.27499999999999</v>
      </c>
      <c r="E37" s="7">
        <v>28.25</v>
      </c>
      <c r="F37" s="7">
        <v>566.7700000000001</v>
      </c>
      <c r="G37" s="7">
        <v>639.77499999999998</v>
      </c>
      <c r="H37" s="7">
        <v>2502.0099999999989</v>
      </c>
      <c r="I37" s="7">
        <v>853.25500000000011</v>
      </c>
      <c r="J37" s="7">
        <v>14.11</v>
      </c>
      <c r="K37" s="7">
        <v>131.881</v>
      </c>
      <c r="L37" s="7">
        <v>234.30500000000004</v>
      </c>
      <c r="N37" s="7">
        <v>640.35500000000002</v>
      </c>
      <c r="O37" s="7">
        <v>100</v>
      </c>
      <c r="P37" s="7">
        <v>67</v>
      </c>
      <c r="Q37" s="7">
        <v>636.09000000000015</v>
      </c>
      <c r="S37" s="7">
        <v>18.365000000000002</v>
      </c>
      <c r="U37" s="7">
        <v>142.655</v>
      </c>
    </row>
    <row r="38" spans="1:21" x14ac:dyDescent="0.25">
      <c r="A38" s="7" t="s">
        <v>46</v>
      </c>
      <c r="B38" s="7">
        <v>10.119999999999999</v>
      </c>
      <c r="C38" s="7">
        <v>21.925000000000001</v>
      </c>
      <c r="G38" s="7">
        <v>28.685000000000002</v>
      </c>
      <c r="H38" s="7">
        <v>102.765</v>
      </c>
      <c r="I38" s="7">
        <v>105.18</v>
      </c>
      <c r="K38" s="7">
        <v>22.490000000000002</v>
      </c>
      <c r="N38" s="7">
        <v>135.4</v>
      </c>
      <c r="S38" s="7">
        <v>106.16</v>
      </c>
      <c r="U38" s="7">
        <v>14.19</v>
      </c>
    </row>
    <row r="39" spans="1:21" x14ac:dyDescent="0.25">
      <c r="A39" s="7" t="s">
        <v>47</v>
      </c>
      <c r="B39" s="7">
        <v>55.185000000000002</v>
      </c>
      <c r="C39" s="7">
        <v>191.67999999999998</v>
      </c>
      <c r="D39" s="7">
        <v>17.329999999999998</v>
      </c>
      <c r="F39" s="7">
        <v>170.15499999999997</v>
      </c>
      <c r="G39" s="7">
        <v>23.849999999999998</v>
      </c>
      <c r="H39" s="7">
        <v>399.40000000000003</v>
      </c>
      <c r="I39" s="7">
        <v>131.905</v>
      </c>
      <c r="J39" s="7">
        <v>14.335000000000001</v>
      </c>
      <c r="K39" s="7">
        <v>97.44</v>
      </c>
      <c r="L39" s="7">
        <v>129.75</v>
      </c>
      <c r="N39" s="7">
        <v>52.36</v>
      </c>
      <c r="Q39" s="7">
        <v>269.47499999999997</v>
      </c>
      <c r="S39" s="7">
        <v>88.3</v>
      </c>
    </row>
    <row r="40" spans="1:21" x14ac:dyDescent="0.25">
      <c r="A40" s="7" t="s">
        <v>48</v>
      </c>
      <c r="B40" s="7">
        <v>240.2</v>
      </c>
      <c r="C40" s="7">
        <v>929.05099999999959</v>
      </c>
      <c r="D40" s="7">
        <v>272.23499999999996</v>
      </c>
      <c r="E40" s="7">
        <v>264.65999999999997</v>
      </c>
      <c r="F40" s="7">
        <v>415.75000000000006</v>
      </c>
      <c r="G40" s="7">
        <v>1028.4550000000002</v>
      </c>
      <c r="H40" s="7">
        <v>1749.5550000000001</v>
      </c>
      <c r="I40" s="7">
        <v>712.2700000000001</v>
      </c>
      <c r="J40" s="7">
        <v>97.09</v>
      </c>
      <c r="K40" s="7">
        <v>92.785000000000011</v>
      </c>
      <c r="L40" s="7">
        <v>914.14499999999987</v>
      </c>
      <c r="M40" s="7">
        <v>18.97</v>
      </c>
      <c r="N40" s="7">
        <v>627.41</v>
      </c>
      <c r="O40" s="7">
        <v>251.625</v>
      </c>
      <c r="P40" s="7">
        <v>515.98500000000001</v>
      </c>
      <c r="Q40" s="7">
        <v>690.30499999999995</v>
      </c>
      <c r="S40" s="7">
        <v>856.4799999999999</v>
      </c>
      <c r="T40" s="7">
        <v>50.26</v>
      </c>
      <c r="U40" s="7">
        <v>399.1</v>
      </c>
    </row>
    <row r="41" spans="1:21" x14ac:dyDescent="0.25">
      <c r="A41" s="7" t="s">
        <v>49</v>
      </c>
      <c r="G41" s="7">
        <v>15.2</v>
      </c>
    </row>
    <row r="42" spans="1:21" x14ac:dyDescent="0.25">
      <c r="A42" s="7" t="s">
        <v>50</v>
      </c>
      <c r="C42" s="7">
        <v>22.24</v>
      </c>
      <c r="D42" s="7">
        <v>54.48</v>
      </c>
      <c r="G42" s="7">
        <v>12.01</v>
      </c>
      <c r="H42" s="7">
        <v>35.879999999999995</v>
      </c>
      <c r="I42" s="7">
        <v>340.8900000000001</v>
      </c>
      <c r="K42" s="7">
        <v>63.55</v>
      </c>
      <c r="R42" s="7">
        <v>95</v>
      </c>
      <c r="U42" s="7">
        <v>56.465000000000003</v>
      </c>
    </row>
    <row r="43" spans="1:21" x14ac:dyDescent="0.25">
      <c r="A43" s="7" t="s">
        <v>51</v>
      </c>
      <c r="C43" s="7">
        <v>161.33500000000001</v>
      </c>
      <c r="D43" s="7">
        <v>38.335000000000001</v>
      </c>
      <c r="E43" s="7">
        <v>7.085</v>
      </c>
      <c r="G43" s="7">
        <v>46.612000000000009</v>
      </c>
      <c r="H43" s="7">
        <v>354.19</v>
      </c>
      <c r="I43" s="7">
        <v>95.68</v>
      </c>
      <c r="K43" s="7">
        <v>58.755000000000003</v>
      </c>
      <c r="M43" s="7">
        <v>1</v>
      </c>
      <c r="N43" s="7">
        <v>146.82</v>
      </c>
      <c r="O43" s="7">
        <v>20</v>
      </c>
      <c r="U43" s="7">
        <v>81.86</v>
      </c>
    </row>
    <row r="44" spans="1:21" x14ac:dyDescent="0.25">
      <c r="A44" s="7" t="s">
        <v>52</v>
      </c>
      <c r="C44" s="7">
        <v>19.024999999999999</v>
      </c>
      <c r="H44" s="7">
        <v>76.504999999999995</v>
      </c>
      <c r="J44" s="7">
        <v>6.4450000000000003</v>
      </c>
      <c r="K44" s="7">
        <v>31.395000000000003</v>
      </c>
      <c r="L44" s="7">
        <v>54.245000000000005</v>
      </c>
      <c r="Q44" s="7">
        <v>365.70499999999998</v>
      </c>
    </row>
    <row r="45" spans="1:21" x14ac:dyDescent="0.25">
      <c r="A45" s="7" t="s">
        <v>53</v>
      </c>
      <c r="B45" s="7">
        <v>106.035</v>
      </c>
      <c r="C45" s="7">
        <v>110.04500000000003</v>
      </c>
      <c r="D45" s="7">
        <v>4.835</v>
      </c>
      <c r="E45" s="7">
        <v>1294.0649999999996</v>
      </c>
      <c r="F45" s="7">
        <v>338.44500000000005</v>
      </c>
      <c r="G45" s="7">
        <v>526.02</v>
      </c>
      <c r="H45" s="7">
        <v>593.53499999999997</v>
      </c>
      <c r="I45" s="7">
        <v>50.35</v>
      </c>
      <c r="K45" s="7">
        <v>207.32999999999998</v>
      </c>
      <c r="L45" s="7">
        <v>5.97</v>
      </c>
      <c r="N45" s="7">
        <v>70.900000000000006</v>
      </c>
      <c r="T45" s="7">
        <v>40.44</v>
      </c>
    </row>
    <row r="46" spans="1:21" x14ac:dyDescent="0.25">
      <c r="A46" s="7" t="s">
        <v>54</v>
      </c>
      <c r="B46" s="7">
        <v>370.56</v>
      </c>
      <c r="C46" s="7">
        <v>2643.3770000000013</v>
      </c>
      <c r="D46" s="7">
        <v>22.064999999999998</v>
      </c>
      <c r="F46" s="7">
        <v>2196.9150000000004</v>
      </c>
      <c r="G46" s="7">
        <v>276.01500000000004</v>
      </c>
      <c r="H46" s="7">
        <v>2296.0349999999999</v>
      </c>
      <c r="I46" s="7">
        <v>1649.1000000000004</v>
      </c>
      <c r="J46" s="7">
        <v>15.494999999999999</v>
      </c>
      <c r="K46" s="7">
        <v>725.5100000000001</v>
      </c>
      <c r="L46" s="7">
        <v>36.454999999999998</v>
      </c>
      <c r="N46" s="7">
        <v>3020.7549999999992</v>
      </c>
      <c r="O46" s="7">
        <v>327.2</v>
      </c>
      <c r="P46" s="7">
        <v>344.18499999999995</v>
      </c>
      <c r="Q46" s="7">
        <v>192.25</v>
      </c>
      <c r="R46" s="7">
        <v>219.2</v>
      </c>
      <c r="S46" s="7">
        <v>137.9</v>
      </c>
      <c r="T46" s="7">
        <v>125.12</v>
      </c>
      <c r="U46" s="7">
        <v>491.988</v>
      </c>
    </row>
    <row r="47" spans="1:21" x14ac:dyDescent="0.25">
      <c r="A47" s="7" t="s">
        <v>55</v>
      </c>
      <c r="C47" s="7">
        <v>32.620000000000005</v>
      </c>
      <c r="D47" s="7">
        <v>0.89</v>
      </c>
      <c r="E47" s="7">
        <v>6.8869999999999996</v>
      </c>
      <c r="G47" s="7">
        <v>34.059999999999995</v>
      </c>
      <c r="H47" s="7">
        <v>776.41500000000008</v>
      </c>
      <c r="K47" s="7">
        <v>119.155</v>
      </c>
      <c r="N47" s="7">
        <v>176.30500000000001</v>
      </c>
      <c r="Q47" s="7">
        <v>141.36500000000001</v>
      </c>
      <c r="R47" s="7">
        <v>291.96000000000004</v>
      </c>
      <c r="T47" s="7">
        <v>23.97</v>
      </c>
      <c r="U47" s="7">
        <v>144.41999999999999</v>
      </c>
    </row>
    <row r="48" spans="1:21" x14ac:dyDescent="0.25">
      <c r="A48" s="7" t="s">
        <v>56</v>
      </c>
      <c r="B48" s="7">
        <v>32.630000000000003</v>
      </c>
      <c r="C48" s="7">
        <v>238.68700000000007</v>
      </c>
      <c r="D48" s="7">
        <v>72.874999999999986</v>
      </c>
      <c r="E48" s="7">
        <v>175.41</v>
      </c>
      <c r="F48" s="7">
        <v>28.395</v>
      </c>
      <c r="G48" s="7">
        <v>229.69499999999994</v>
      </c>
      <c r="H48" s="7">
        <v>929.46499999999969</v>
      </c>
      <c r="I48" s="7">
        <v>413.7</v>
      </c>
      <c r="K48" s="7">
        <v>208.42199999999997</v>
      </c>
      <c r="L48" s="7">
        <v>72.625</v>
      </c>
      <c r="N48" s="7">
        <v>96.515000000000001</v>
      </c>
      <c r="P48" s="7">
        <v>14.05</v>
      </c>
      <c r="S48" s="7">
        <v>165.5</v>
      </c>
      <c r="T48" s="7">
        <v>1.3740000000000001</v>
      </c>
      <c r="U48" s="7">
        <v>43.825000000000003</v>
      </c>
    </row>
    <row r="49" spans="1:21" x14ac:dyDescent="0.25">
      <c r="A49" s="7" t="s">
        <v>57</v>
      </c>
      <c r="D49" s="7">
        <v>1.19</v>
      </c>
      <c r="H49" s="7">
        <v>137</v>
      </c>
      <c r="I49" s="7">
        <v>104.11499999999999</v>
      </c>
      <c r="J49" s="7">
        <v>29.3</v>
      </c>
      <c r="K49" s="7">
        <v>6.42</v>
      </c>
      <c r="L49" s="7">
        <v>17.704999999999998</v>
      </c>
      <c r="Q49" s="7">
        <v>88.72</v>
      </c>
      <c r="U49" s="7">
        <v>0.73</v>
      </c>
    </row>
    <row r="50" spans="1:21" x14ac:dyDescent="0.25">
      <c r="A50" s="7" t="s">
        <v>58</v>
      </c>
      <c r="C50" s="7">
        <v>185.05</v>
      </c>
      <c r="D50" s="7">
        <v>59.544999999999995</v>
      </c>
      <c r="E50" s="7">
        <v>1.93</v>
      </c>
      <c r="F50" s="7">
        <v>109</v>
      </c>
      <c r="G50" s="7">
        <v>35.06</v>
      </c>
      <c r="H50" s="7">
        <v>445.185</v>
      </c>
      <c r="I50" s="7">
        <v>99.455000000000013</v>
      </c>
      <c r="J50" s="7">
        <v>57.24</v>
      </c>
      <c r="K50" s="7">
        <v>1016.5350000000001</v>
      </c>
      <c r="L50" s="7">
        <v>141.11000000000001</v>
      </c>
      <c r="N50" s="7">
        <v>114.63000000000001</v>
      </c>
      <c r="Q50" s="7">
        <v>30.7</v>
      </c>
      <c r="S50" s="7">
        <v>343.245</v>
      </c>
      <c r="T50" s="7">
        <v>65.25</v>
      </c>
      <c r="U50" s="7">
        <v>117.895</v>
      </c>
    </row>
    <row r="51" spans="1:21" x14ac:dyDescent="0.25">
      <c r="A51" s="7" t="s">
        <v>59</v>
      </c>
      <c r="B51" s="7">
        <v>5.66</v>
      </c>
      <c r="C51" s="7">
        <v>290.34000000000015</v>
      </c>
      <c r="D51" s="7">
        <v>94.62</v>
      </c>
      <c r="E51" s="7">
        <v>10.870000000000001</v>
      </c>
      <c r="F51" s="7">
        <v>15</v>
      </c>
      <c r="G51" s="7">
        <v>58.325000000000003</v>
      </c>
      <c r="H51" s="7">
        <v>919.495</v>
      </c>
      <c r="I51" s="7">
        <v>229.04999999999995</v>
      </c>
      <c r="K51" s="7">
        <v>366.14000000000004</v>
      </c>
      <c r="L51" s="7">
        <v>298.09499999999997</v>
      </c>
      <c r="N51" s="7">
        <v>91</v>
      </c>
      <c r="Q51" s="7">
        <v>527.48500000000001</v>
      </c>
      <c r="S51" s="7">
        <v>6.835</v>
      </c>
      <c r="U51" s="7">
        <v>6</v>
      </c>
    </row>
    <row r="52" spans="1:21" x14ac:dyDescent="0.25">
      <c r="A52" s="7" t="s">
        <v>60</v>
      </c>
      <c r="C52" s="7">
        <v>110.24499999999999</v>
      </c>
      <c r="E52" s="7">
        <v>3.13</v>
      </c>
      <c r="G52" s="7">
        <v>2.4500000000000002</v>
      </c>
      <c r="H52" s="7">
        <v>336.88500000000005</v>
      </c>
      <c r="I52" s="7">
        <v>83.015000000000001</v>
      </c>
      <c r="N52" s="7">
        <v>447.01</v>
      </c>
      <c r="U52" s="7">
        <v>3.5</v>
      </c>
    </row>
    <row r="53" spans="1:21" x14ac:dyDescent="0.25">
      <c r="A53" s="7" t="s">
        <v>61</v>
      </c>
      <c r="C53" s="7">
        <v>140.30000000000001</v>
      </c>
      <c r="D53" s="7">
        <v>8.31</v>
      </c>
      <c r="N53" s="7">
        <v>762.9899999999999</v>
      </c>
      <c r="Q53" s="7">
        <v>167.80499999999998</v>
      </c>
      <c r="T53" s="7">
        <v>17</v>
      </c>
    </row>
    <row r="55" spans="1:21" x14ac:dyDescent="0.25">
      <c r="A55" s="7" t="s">
        <v>9</v>
      </c>
      <c r="B55" s="7">
        <f t="shared" ref="B55:U55" si="0">SUM(B2:B53)</f>
        <v>4389.4690000000001</v>
      </c>
      <c r="C55" s="7">
        <f t="shared" si="0"/>
        <v>21515.461800000001</v>
      </c>
      <c r="D55" s="7">
        <f t="shared" si="0"/>
        <v>3316.3600000000006</v>
      </c>
      <c r="E55" s="7">
        <f t="shared" si="0"/>
        <v>3115.4569999999994</v>
      </c>
      <c r="F55" s="7">
        <f t="shared" si="0"/>
        <v>14897.815000000004</v>
      </c>
      <c r="G55" s="7">
        <f t="shared" si="0"/>
        <v>22984.775999999994</v>
      </c>
      <c r="H55" s="7">
        <f t="shared" si="0"/>
        <v>35826.671999999999</v>
      </c>
      <c r="I55" s="7">
        <f t="shared" si="0"/>
        <v>20262.181</v>
      </c>
      <c r="J55" s="7">
        <f t="shared" si="0"/>
        <v>1158.02</v>
      </c>
      <c r="K55" s="7">
        <f t="shared" si="0"/>
        <v>29888.096399999988</v>
      </c>
      <c r="L55" s="7">
        <f t="shared" si="0"/>
        <v>4500.5659999999998</v>
      </c>
      <c r="M55" s="7">
        <f t="shared" si="0"/>
        <v>581.94200000000001</v>
      </c>
      <c r="N55" s="7">
        <f t="shared" si="0"/>
        <v>13932.515404999996</v>
      </c>
      <c r="O55" s="7">
        <f t="shared" si="0"/>
        <v>5202.4829999999993</v>
      </c>
      <c r="P55" s="7">
        <f t="shared" si="0"/>
        <v>2698.0450000000001</v>
      </c>
      <c r="Q55" s="7">
        <f t="shared" si="0"/>
        <v>8319.7950000000001</v>
      </c>
      <c r="R55" s="7">
        <f t="shared" si="0"/>
        <v>1413.654</v>
      </c>
      <c r="S55" s="7">
        <f t="shared" si="0"/>
        <v>8095.0299999999988</v>
      </c>
      <c r="T55" s="7">
        <f t="shared" si="0"/>
        <v>3197.4334999999996</v>
      </c>
      <c r="U55" s="7">
        <f t="shared" si="0"/>
        <v>10595.638000000001</v>
      </c>
    </row>
    <row r="56" spans="1:21" s="8" customFormat="1" x14ac:dyDescent="0.25">
      <c r="A56" s="8" t="s">
        <v>3</v>
      </c>
      <c r="B56" s="8">
        <v>108</v>
      </c>
      <c r="C56" s="8">
        <v>1720</v>
      </c>
      <c r="D56" s="8">
        <v>330</v>
      </c>
      <c r="E56" s="8">
        <v>113</v>
      </c>
      <c r="F56" s="8">
        <v>280</v>
      </c>
      <c r="G56" s="8">
        <v>662</v>
      </c>
      <c r="H56" s="8">
        <v>1100</v>
      </c>
      <c r="I56" s="8">
        <v>636</v>
      </c>
      <c r="J56" s="8">
        <v>45</v>
      </c>
      <c r="K56" s="8">
        <v>1719</v>
      </c>
      <c r="L56" s="8">
        <v>329</v>
      </c>
      <c r="M56" s="8">
        <v>17</v>
      </c>
      <c r="N56" s="8">
        <v>532</v>
      </c>
      <c r="O56" s="8">
        <v>87</v>
      </c>
      <c r="P56" s="8">
        <v>52</v>
      </c>
      <c r="Q56" s="8">
        <v>339</v>
      </c>
      <c r="R56" s="8">
        <v>24</v>
      </c>
      <c r="S56" s="8">
        <v>123</v>
      </c>
      <c r="T56" s="8">
        <v>53</v>
      </c>
      <c r="U56" s="8">
        <v>190</v>
      </c>
    </row>
  </sheetData>
  <hyperlinks>
    <hyperlink ref="A1" location="TOC!C7" display="Return to Table of Contents"/>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pane xSplit="2" ySplit="2" topLeftCell="C3" activePane="bottomRight" state="frozen"/>
      <selection pane="topRight" activeCell="C1" sqref="C1"/>
      <selection pane="bottomLeft" activeCell="A2" sqref="A2"/>
      <selection pane="bottomRight"/>
    </sheetView>
  </sheetViews>
  <sheetFormatPr defaultRowHeight="15" x14ac:dyDescent="0.25"/>
  <cols>
    <col min="1" max="1" width="10.7109375" style="9" customWidth="1"/>
    <col min="2" max="2" width="14.140625" style="9" customWidth="1"/>
    <col min="3" max="3" width="11.42578125" style="7" bestFit="1" customWidth="1"/>
    <col min="4" max="4" width="7.140625" style="9" bestFit="1" customWidth="1"/>
    <col min="5" max="6" width="9.140625" style="7"/>
    <col min="7" max="7" width="16" style="7" bestFit="1" customWidth="1"/>
    <col min="8" max="8" width="10.140625" style="7" bestFit="1" customWidth="1"/>
    <col min="9" max="16384" width="9.140625" style="7"/>
  </cols>
  <sheetData>
    <row r="1" spans="1:12" x14ac:dyDescent="0.25">
      <c r="A1" s="14" t="s">
        <v>133</v>
      </c>
      <c r="F1" s="37" t="s">
        <v>162</v>
      </c>
      <c r="G1" s="37"/>
      <c r="H1" s="37"/>
      <c r="J1" s="37" t="s">
        <v>162</v>
      </c>
      <c r="K1" s="37"/>
      <c r="L1" s="37"/>
    </row>
    <row r="2" spans="1:12" s="6" customFormat="1" ht="30" x14ac:dyDescent="0.25">
      <c r="A2" s="9" t="s">
        <v>87</v>
      </c>
      <c r="B2" s="9" t="s">
        <v>1</v>
      </c>
      <c r="C2" s="35" t="s">
        <v>161</v>
      </c>
      <c r="D2" s="9" t="s">
        <v>94</v>
      </c>
      <c r="F2" s="6" t="s">
        <v>88</v>
      </c>
      <c r="G2" s="6" t="s">
        <v>89</v>
      </c>
      <c r="H2" s="6" t="s">
        <v>90</v>
      </c>
      <c r="J2" s="7" t="s">
        <v>91</v>
      </c>
      <c r="K2" s="7" t="s">
        <v>92</v>
      </c>
      <c r="L2" s="7" t="s">
        <v>93</v>
      </c>
    </row>
    <row r="3" spans="1:12" x14ac:dyDescent="0.25">
      <c r="A3" s="9">
        <v>2014</v>
      </c>
      <c r="B3" s="9">
        <v>7</v>
      </c>
      <c r="C3" s="7">
        <v>3462.2319999999995</v>
      </c>
      <c r="D3" s="9">
        <v>238</v>
      </c>
      <c r="F3" s="7">
        <v>3288.9319999999993</v>
      </c>
      <c r="G3" s="7">
        <v>55.16</v>
      </c>
      <c r="H3" s="7">
        <v>118.13999999999999</v>
      </c>
      <c r="J3" s="7">
        <v>2693.0769999999998</v>
      </c>
      <c r="K3" s="7">
        <v>769.15499999999997</v>
      </c>
    </row>
    <row r="4" spans="1:12" x14ac:dyDescent="0.25">
      <c r="B4" s="9">
        <v>8</v>
      </c>
      <c r="C4" s="7">
        <v>5583.6740000000009</v>
      </c>
      <c r="D4" s="9">
        <v>313</v>
      </c>
      <c r="F4" s="7">
        <v>5145.7690000000011</v>
      </c>
      <c r="G4" s="7">
        <v>259.3</v>
      </c>
      <c r="H4" s="7">
        <v>178.60499999999999</v>
      </c>
      <c r="J4" s="7">
        <v>3409.3340000000003</v>
      </c>
      <c r="K4" s="7">
        <v>2129.835</v>
      </c>
      <c r="L4" s="7">
        <v>44.504999999999995</v>
      </c>
    </row>
    <row r="5" spans="1:12" x14ac:dyDescent="0.25">
      <c r="B5" s="9">
        <v>9</v>
      </c>
      <c r="C5" s="7">
        <v>5671.6690000000008</v>
      </c>
      <c r="D5" s="9">
        <v>284</v>
      </c>
      <c r="F5" s="7">
        <v>5534.1689999999999</v>
      </c>
      <c r="G5" s="7">
        <v>1</v>
      </c>
      <c r="H5" s="7">
        <v>136.5</v>
      </c>
      <c r="J5" s="7">
        <v>3933.8339999999998</v>
      </c>
      <c r="K5" s="7">
        <v>1736.8350000000003</v>
      </c>
      <c r="L5" s="7">
        <v>1</v>
      </c>
    </row>
    <row r="6" spans="1:12" x14ac:dyDescent="0.25">
      <c r="B6" s="9">
        <v>10</v>
      </c>
      <c r="C6" s="7">
        <v>4487.8150000000014</v>
      </c>
      <c r="D6" s="9">
        <v>270</v>
      </c>
      <c r="F6" s="7">
        <v>4353.4850000000006</v>
      </c>
      <c r="G6" s="7">
        <v>19.324999999999999</v>
      </c>
      <c r="H6" s="7">
        <v>115.005</v>
      </c>
      <c r="J6" s="7">
        <v>3657.28</v>
      </c>
      <c r="K6" s="7">
        <v>825.08499999999992</v>
      </c>
      <c r="L6" s="7">
        <v>5.45</v>
      </c>
    </row>
    <row r="7" spans="1:12" x14ac:dyDescent="0.25">
      <c r="B7" s="9">
        <v>11</v>
      </c>
      <c r="C7" s="7">
        <v>5730.8950000000013</v>
      </c>
      <c r="D7" s="9">
        <v>289</v>
      </c>
      <c r="F7" s="7">
        <v>5002.7349999999997</v>
      </c>
      <c r="G7" s="7">
        <v>487.7</v>
      </c>
      <c r="H7" s="7">
        <v>240.46</v>
      </c>
      <c r="J7" s="7">
        <v>4233.6449999999986</v>
      </c>
      <c r="K7" s="7">
        <v>1334.05</v>
      </c>
      <c r="L7" s="7">
        <v>163.19999999999999</v>
      </c>
    </row>
    <row r="8" spans="1:12" x14ac:dyDescent="0.25">
      <c r="B8" s="9">
        <v>12</v>
      </c>
      <c r="C8" s="7">
        <v>9965.7119999999995</v>
      </c>
      <c r="D8" s="9">
        <v>485</v>
      </c>
      <c r="F8" s="7">
        <v>9534.6719999999987</v>
      </c>
      <c r="G8" s="7">
        <v>257.76499999999999</v>
      </c>
      <c r="H8" s="7">
        <v>173.27500000000003</v>
      </c>
      <c r="J8" s="7">
        <v>6967.8319999999985</v>
      </c>
      <c r="K8" s="7">
        <v>2991.2799999999997</v>
      </c>
      <c r="L8" s="7">
        <v>6.6</v>
      </c>
    </row>
    <row r="9" spans="1:12" x14ac:dyDescent="0.25">
      <c r="A9" s="9">
        <v>2015</v>
      </c>
      <c r="B9" s="9">
        <v>1</v>
      </c>
      <c r="C9" s="7">
        <v>4668.920000000001</v>
      </c>
      <c r="D9" s="9">
        <v>210</v>
      </c>
      <c r="F9" s="7">
        <v>4209.75</v>
      </c>
      <c r="G9" s="7">
        <v>362.41500000000002</v>
      </c>
      <c r="H9" s="7">
        <v>96.754999999999995</v>
      </c>
      <c r="J9" s="7">
        <v>3756.0449999999996</v>
      </c>
      <c r="K9" s="7">
        <v>912.875</v>
      </c>
    </row>
    <row r="10" spans="1:12" x14ac:dyDescent="0.25">
      <c r="B10" s="9">
        <v>2</v>
      </c>
      <c r="C10" s="7">
        <v>2605.6049999999996</v>
      </c>
      <c r="D10" s="9">
        <v>130</v>
      </c>
      <c r="F10" s="7">
        <v>2572.1750000000002</v>
      </c>
      <c r="H10" s="7">
        <v>33.43</v>
      </c>
      <c r="J10" s="7">
        <v>1880.5150000000001</v>
      </c>
      <c r="K10" s="7">
        <v>725.08999999999992</v>
      </c>
    </row>
    <row r="11" spans="1:12" x14ac:dyDescent="0.25">
      <c r="B11" s="9">
        <v>3</v>
      </c>
      <c r="C11" s="7">
        <v>5778.2389999999987</v>
      </c>
      <c r="D11" s="9">
        <v>264</v>
      </c>
      <c r="F11" s="7">
        <v>5052.8089999999984</v>
      </c>
      <c r="G11" s="7">
        <v>131.5</v>
      </c>
      <c r="H11" s="7">
        <v>593.93000000000006</v>
      </c>
      <c r="J11" s="7">
        <v>3551.518999999998</v>
      </c>
      <c r="K11" s="7">
        <v>2195.2200000000003</v>
      </c>
      <c r="L11" s="7">
        <v>31.5</v>
      </c>
    </row>
    <row r="12" spans="1:12" x14ac:dyDescent="0.25">
      <c r="B12" s="9">
        <v>4</v>
      </c>
      <c r="C12" s="7">
        <v>4602.5199999999995</v>
      </c>
      <c r="D12" s="9">
        <v>216</v>
      </c>
      <c r="F12" s="7">
        <v>4262.4299999999994</v>
      </c>
      <c r="G12" s="7">
        <v>96.72</v>
      </c>
      <c r="H12" s="7">
        <v>243.37</v>
      </c>
      <c r="J12" s="7">
        <v>2996.9749999999995</v>
      </c>
      <c r="K12" s="7">
        <v>1508.825</v>
      </c>
      <c r="L12" s="7">
        <v>96.72</v>
      </c>
    </row>
    <row r="13" spans="1:12" x14ac:dyDescent="0.25">
      <c r="B13" s="9">
        <v>5</v>
      </c>
      <c r="C13" s="7">
        <v>4510.2849999999999</v>
      </c>
      <c r="D13" s="9">
        <v>241</v>
      </c>
      <c r="F13" s="7">
        <v>4319.2299999999996</v>
      </c>
      <c r="G13" s="7">
        <v>9.81</v>
      </c>
      <c r="H13" s="7">
        <v>181.245</v>
      </c>
      <c r="J13" s="7">
        <v>3314.8999999999987</v>
      </c>
      <c r="K13" s="7">
        <v>1195.3850000000002</v>
      </c>
    </row>
    <row r="14" spans="1:12" x14ac:dyDescent="0.25">
      <c r="B14" s="9">
        <v>6</v>
      </c>
      <c r="C14" s="7">
        <v>6460.7159999999994</v>
      </c>
      <c r="D14" s="9">
        <v>287</v>
      </c>
      <c r="F14" s="7">
        <v>6077.4660000000003</v>
      </c>
      <c r="G14" s="7">
        <v>73.555000000000007</v>
      </c>
      <c r="H14" s="7">
        <v>309.69500000000005</v>
      </c>
      <c r="J14" s="7">
        <v>4793.8509999999997</v>
      </c>
      <c r="K14" s="7">
        <v>1613.1650000000004</v>
      </c>
      <c r="L14" s="7">
        <v>53.7</v>
      </c>
    </row>
    <row r="15" spans="1:12" x14ac:dyDescent="0.25">
      <c r="B15" s="9">
        <v>7</v>
      </c>
      <c r="C15" s="7">
        <v>3788.2189999999991</v>
      </c>
      <c r="D15" s="9">
        <v>180</v>
      </c>
      <c r="F15" s="7">
        <v>3403.3259999999991</v>
      </c>
      <c r="G15" s="7">
        <v>141.83799999999999</v>
      </c>
      <c r="H15" s="7">
        <v>243.05500000000001</v>
      </c>
      <c r="J15" s="7">
        <v>2446.1059999999998</v>
      </c>
      <c r="K15" s="7">
        <v>1200.2750000000001</v>
      </c>
      <c r="L15" s="7">
        <v>141.83799999999999</v>
      </c>
    </row>
    <row r="16" spans="1:12" x14ac:dyDescent="0.25">
      <c r="B16" s="9">
        <v>8</v>
      </c>
      <c r="C16" s="7">
        <v>3747.0969999999998</v>
      </c>
      <c r="D16" s="9">
        <v>154</v>
      </c>
      <c r="F16" s="7">
        <v>3509.3270000000002</v>
      </c>
      <c r="G16" s="7">
        <v>144.6</v>
      </c>
      <c r="H16" s="7">
        <v>93.17</v>
      </c>
      <c r="J16" s="7">
        <v>2140.3269999999998</v>
      </c>
      <c r="K16" s="7">
        <v>1562.1699999999998</v>
      </c>
      <c r="L16" s="7">
        <v>44.6</v>
      </c>
    </row>
    <row r="17" spans="1:12" x14ac:dyDescent="0.25">
      <c r="B17" s="9">
        <v>9</v>
      </c>
      <c r="C17" s="7">
        <v>3409.7792000000004</v>
      </c>
      <c r="D17" s="9">
        <v>146</v>
      </c>
      <c r="F17" s="7">
        <v>2945.4742000000001</v>
      </c>
      <c r="G17" s="7">
        <v>108.875</v>
      </c>
      <c r="H17" s="7">
        <v>355.42999999999995</v>
      </c>
      <c r="J17" s="7">
        <v>2095.4641999999999</v>
      </c>
      <c r="K17" s="7">
        <v>1306.0150000000001</v>
      </c>
      <c r="L17" s="7">
        <v>8.3000000000000007</v>
      </c>
    </row>
    <row r="18" spans="1:12" x14ac:dyDescent="0.25">
      <c r="B18" s="9">
        <v>10</v>
      </c>
      <c r="C18" s="7">
        <v>5631.7780000000002</v>
      </c>
      <c r="D18" s="9">
        <v>147</v>
      </c>
      <c r="F18" s="7">
        <v>5372.3429999999989</v>
      </c>
      <c r="G18" s="7">
        <v>225</v>
      </c>
      <c r="H18" s="7">
        <v>34.435000000000002</v>
      </c>
      <c r="J18" s="7">
        <v>4336.5479999999989</v>
      </c>
      <c r="K18" s="7">
        <v>1295.23</v>
      </c>
    </row>
    <row r="19" spans="1:12" x14ac:dyDescent="0.25">
      <c r="B19" s="9">
        <v>11</v>
      </c>
      <c r="C19" s="7">
        <v>4181.7240000000002</v>
      </c>
      <c r="D19" s="9">
        <v>159</v>
      </c>
      <c r="F19" s="7">
        <v>3951.1090000000004</v>
      </c>
      <c r="G19" s="7">
        <v>81.069999999999993</v>
      </c>
      <c r="H19" s="7">
        <v>149.54500000000002</v>
      </c>
      <c r="J19" s="7">
        <v>2629.9290000000001</v>
      </c>
      <c r="K19" s="7">
        <v>1484.645</v>
      </c>
      <c r="L19" s="7">
        <v>67.149999999999991</v>
      </c>
    </row>
    <row r="20" spans="1:12" x14ac:dyDescent="0.25">
      <c r="B20" s="9">
        <v>12</v>
      </c>
      <c r="C20" s="7">
        <v>6894.5939999999973</v>
      </c>
      <c r="D20" s="9">
        <v>320</v>
      </c>
      <c r="F20" s="7">
        <v>4189.0110000000004</v>
      </c>
      <c r="G20" s="7">
        <v>184.983</v>
      </c>
      <c r="H20" s="7">
        <v>2520.6</v>
      </c>
      <c r="J20" s="7">
        <v>5669.4159999999983</v>
      </c>
      <c r="K20" s="7">
        <v>1044.7449999999999</v>
      </c>
      <c r="L20" s="7">
        <v>180.43299999999999</v>
      </c>
    </row>
    <row r="21" spans="1:12" x14ac:dyDescent="0.25">
      <c r="A21" s="9">
        <v>2016</v>
      </c>
      <c r="B21" s="9">
        <v>1</v>
      </c>
      <c r="C21" s="7">
        <v>1312.1399999999999</v>
      </c>
      <c r="D21" s="9">
        <v>81</v>
      </c>
      <c r="F21" s="7">
        <v>1203.9649999999997</v>
      </c>
      <c r="G21" s="7">
        <v>82.79</v>
      </c>
      <c r="H21" s="7">
        <v>25.384999999999998</v>
      </c>
      <c r="J21" s="7">
        <v>660.85500000000013</v>
      </c>
      <c r="K21" s="7">
        <v>568.495</v>
      </c>
      <c r="L21" s="7">
        <v>82.79</v>
      </c>
    </row>
    <row r="22" spans="1:12" x14ac:dyDescent="0.25">
      <c r="B22" s="9">
        <v>2</v>
      </c>
      <c r="C22" s="7">
        <v>2361.393</v>
      </c>
      <c r="D22" s="9">
        <v>71</v>
      </c>
      <c r="F22" s="7">
        <v>2126.7280000000001</v>
      </c>
      <c r="G22" s="7">
        <v>62.87</v>
      </c>
      <c r="H22" s="7">
        <v>171.79500000000002</v>
      </c>
      <c r="J22" s="7">
        <v>886.98800000000006</v>
      </c>
      <c r="K22" s="7">
        <v>1411.5349999999999</v>
      </c>
      <c r="L22" s="7">
        <v>62.87</v>
      </c>
    </row>
    <row r="23" spans="1:12" x14ac:dyDescent="0.25">
      <c r="B23" s="9">
        <v>3</v>
      </c>
      <c r="C23" s="7">
        <v>3150.3649999999998</v>
      </c>
      <c r="D23" s="9">
        <v>89</v>
      </c>
      <c r="F23" s="7">
        <v>2946.33</v>
      </c>
      <c r="H23" s="7">
        <v>204.035</v>
      </c>
      <c r="J23" s="7">
        <v>1626.5749999999998</v>
      </c>
      <c r="K23" s="7">
        <v>1523.79</v>
      </c>
    </row>
    <row r="24" spans="1:12" x14ac:dyDescent="0.25">
      <c r="B24" s="9">
        <v>4</v>
      </c>
      <c r="C24" s="7">
        <v>2630.8174050000007</v>
      </c>
      <c r="D24" s="9">
        <v>91</v>
      </c>
      <c r="F24" s="7">
        <v>2526.8124050000001</v>
      </c>
      <c r="H24" s="7">
        <v>104.005</v>
      </c>
      <c r="J24" s="7">
        <v>1691.8394049999999</v>
      </c>
      <c r="K24" s="7">
        <v>938.97799999999995</v>
      </c>
    </row>
    <row r="25" spans="1:12" x14ac:dyDescent="0.25">
      <c r="B25" s="9">
        <v>5</v>
      </c>
      <c r="C25" s="7">
        <v>2898.1380000000004</v>
      </c>
      <c r="D25" s="9">
        <v>95</v>
      </c>
      <c r="F25" s="7">
        <v>2585.8429999999998</v>
      </c>
      <c r="G25" s="7">
        <v>164.22</v>
      </c>
      <c r="H25" s="7">
        <v>148.07499999999999</v>
      </c>
      <c r="J25" s="7">
        <v>2248.9079999999999</v>
      </c>
      <c r="K25" s="7">
        <v>636.755</v>
      </c>
      <c r="L25" s="7">
        <v>12.475</v>
      </c>
    </row>
    <row r="26" spans="1:12" x14ac:dyDescent="0.25">
      <c r="B26" s="9">
        <v>6</v>
      </c>
      <c r="C26" s="7">
        <v>3090.8550000000005</v>
      </c>
      <c r="D26" s="9">
        <v>125</v>
      </c>
      <c r="F26" s="7">
        <v>2850.1050000000009</v>
      </c>
      <c r="G26" s="7">
        <v>10.9</v>
      </c>
      <c r="H26" s="7">
        <v>229.85</v>
      </c>
      <c r="J26" s="7">
        <v>1907.0650000000001</v>
      </c>
      <c r="K26" s="7">
        <v>1172.8900000000001</v>
      </c>
      <c r="L26" s="7">
        <v>10.9</v>
      </c>
    </row>
    <row r="27" spans="1:12" x14ac:dyDescent="0.25">
      <c r="B27" s="9">
        <v>7</v>
      </c>
      <c r="C27" s="7">
        <v>2140.4459999999999</v>
      </c>
      <c r="D27" s="9">
        <v>87</v>
      </c>
      <c r="F27" s="7">
        <v>2081.9459999999999</v>
      </c>
      <c r="H27" s="7">
        <v>58.5</v>
      </c>
      <c r="J27" s="7">
        <v>1305.1709999999998</v>
      </c>
      <c r="K27" s="7">
        <v>835.27499999999998</v>
      </c>
    </row>
    <row r="28" spans="1:12" x14ac:dyDescent="0.25">
      <c r="B28" s="9">
        <v>8</v>
      </c>
      <c r="C28" s="7">
        <v>4147.9235000000008</v>
      </c>
      <c r="D28" s="9">
        <v>116</v>
      </c>
      <c r="F28" s="7">
        <v>3654.3795000000005</v>
      </c>
      <c r="G28" s="7">
        <v>445.79900000000004</v>
      </c>
      <c r="H28" s="7">
        <v>47.744999999999997</v>
      </c>
      <c r="J28" s="7">
        <v>2385.4495000000006</v>
      </c>
      <c r="K28" s="7">
        <v>1316.6750000000002</v>
      </c>
      <c r="L28" s="7">
        <v>445.79900000000004</v>
      </c>
    </row>
    <row r="29" spans="1:12" x14ac:dyDescent="0.25">
      <c r="B29" s="9">
        <v>9</v>
      </c>
      <c r="C29" s="7">
        <v>2209.2600000000002</v>
      </c>
      <c r="D29" s="9">
        <v>83</v>
      </c>
      <c r="F29" s="7">
        <v>2173.2950000000001</v>
      </c>
      <c r="G29" s="7">
        <v>29.5</v>
      </c>
      <c r="H29" s="7">
        <v>6.4649999999999999</v>
      </c>
      <c r="J29" s="7">
        <v>1495.0099999999998</v>
      </c>
      <c r="K29" s="7">
        <v>684.75000000000011</v>
      </c>
      <c r="L29" s="7">
        <v>29.5</v>
      </c>
    </row>
    <row r="30" spans="1:12" x14ac:dyDescent="0.25">
      <c r="B30" s="9">
        <v>10</v>
      </c>
      <c r="C30" s="7">
        <v>2471.549</v>
      </c>
      <c r="D30" s="9">
        <v>82</v>
      </c>
      <c r="F30" s="7">
        <v>2471.549</v>
      </c>
      <c r="J30" s="7">
        <v>1888.8490000000004</v>
      </c>
      <c r="K30" s="7">
        <v>582.70000000000005</v>
      </c>
    </row>
    <row r="31" spans="1:12" x14ac:dyDescent="0.25">
      <c r="B31" s="9">
        <v>11</v>
      </c>
      <c r="C31" s="7">
        <v>4041.0299999999997</v>
      </c>
      <c r="D31" s="9">
        <v>117</v>
      </c>
      <c r="F31" s="7">
        <v>3765.0299999999997</v>
      </c>
      <c r="G31" s="7">
        <v>175</v>
      </c>
      <c r="H31" s="7">
        <v>101</v>
      </c>
      <c r="J31" s="7">
        <v>2725.3599999999997</v>
      </c>
      <c r="K31" s="7">
        <v>1315.67</v>
      </c>
    </row>
    <row r="32" spans="1:12" x14ac:dyDescent="0.25">
      <c r="B32" s="9">
        <v>12</v>
      </c>
      <c r="C32" s="7">
        <v>4026.9190000000003</v>
      </c>
      <c r="D32" s="9">
        <v>145</v>
      </c>
      <c r="F32" s="7">
        <v>3809.3850000000002</v>
      </c>
      <c r="G32" s="7">
        <v>57.83</v>
      </c>
      <c r="H32" s="7">
        <v>159.70400000000001</v>
      </c>
      <c r="J32" s="7">
        <v>3170.6889999999999</v>
      </c>
      <c r="K32" s="7">
        <v>798.4</v>
      </c>
      <c r="L32" s="7">
        <v>57.83</v>
      </c>
    </row>
    <row r="33" spans="1:12" x14ac:dyDescent="0.25">
      <c r="A33" s="9">
        <v>2017</v>
      </c>
      <c r="B33" s="9">
        <v>1</v>
      </c>
      <c r="C33" s="7">
        <v>1779.8650000000002</v>
      </c>
      <c r="D33" s="9">
        <v>53</v>
      </c>
      <c r="F33" s="7">
        <v>1779.8650000000002</v>
      </c>
      <c r="J33" s="7">
        <v>1511.9650000000001</v>
      </c>
      <c r="K33" s="7">
        <v>267.90000000000003</v>
      </c>
    </row>
    <row r="34" spans="1:12" x14ac:dyDescent="0.25">
      <c r="B34" s="9">
        <v>2</v>
      </c>
      <c r="C34" s="7">
        <v>2064.9229999999998</v>
      </c>
      <c r="D34" s="9">
        <v>75</v>
      </c>
      <c r="F34" s="7">
        <v>2001.6229999999998</v>
      </c>
      <c r="G34" s="7">
        <v>35</v>
      </c>
      <c r="H34" s="7">
        <v>28.3</v>
      </c>
      <c r="J34" s="7">
        <v>1255.768</v>
      </c>
      <c r="K34" s="7">
        <v>774.15500000000009</v>
      </c>
      <c r="L34" s="7">
        <v>35</v>
      </c>
    </row>
    <row r="35" spans="1:12" x14ac:dyDescent="0.25">
      <c r="B35" s="9">
        <v>3</v>
      </c>
      <c r="C35" s="7">
        <v>2334.36</v>
      </c>
      <c r="D35" s="9">
        <v>64</v>
      </c>
      <c r="F35" s="7">
        <v>2301.9349999999999</v>
      </c>
      <c r="G35" s="7">
        <v>32.424999999999997</v>
      </c>
      <c r="J35" s="7">
        <v>879.43499999999995</v>
      </c>
      <c r="K35" s="7">
        <v>1422.5000000000002</v>
      </c>
      <c r="L35" s="7">
        <v>32.424999999999997</v>
      </c>
    </row>
    <row r="36" spans="1:12" x14ac:dyDescent="0.25">
      <c r="B36" s="9">
        <v>4</v>
      </c>
      <c r="C36" s="7">
        <v>2347.3425000000002</v>
      </c>
      <c r="D36" s="9">
        <v>61</v>
      </c>
      <c r="F36" s="7">
        <v>2252.7225000000003</v>
      </c>
      <c r="G36" s="7">
        <v>19.5</v>
      </c>
      <c r="H36" s="7">
        <v>75.12</v>
      </c>
      <c r="J36" s="7">
        <v>1112.8525</v>
      </c>
      <c r="K36" s="7">
        <v>1214.99</v>
      </c>
      <c r="L36" s="7">
        <v>19.5</v>
      </c>
    </row>
    <row r="37" spans="1:12" x14ac:dyDescent="0.25">
      <c r="B37" s="9">
        <v>5</v>
      </c>
      <c r="C37" s="7">
        <v>2435.1570000000002</v>
      </c>
      <c r="D37" s="9">
        <v>87</v>
      </c>
      <c r="F37" s="7">
        <v>2410.3099999999995</v>
      </c>
      <c r="G37" s="7">
        <v>5.15</v>
      </c>
      <c r="H37" s="7">
        <v>19.696999999999999</v>
      </c>
      <c r="J37" s="7">
        <v>1046.712</v>
      </c>
      <c r="K37" s="7">
        <v>1383.2950000000001</v>
      </c>
      <c r="L37" s="7">
        <v>5.15</v>
      </c>
    </row>
    <row r="38" spans="1:12" x14ac:dyDescent="0.25">
      <c r="B38" s="9">
        <v>6</v>
      </c>
      <c r="C38" s="7">
        <v>2328.5899999999997</v>
      </c>
      <c r="D38" s="9">
        <v>82</v>
      </c>
      <c r="F38" s="7">
        <v>2241.4949999999999</v>
      </c>
      <c r="H38" s="7">
        <v>87.094999999999999</v>
      </c>
      <c r="J38" s="7">
        <v>1253.6650000000002</v>
      </c>
      <c r="K38" s="7">
        <v>1074.925</v>
      </c>
    </row>
    <row r="39" spans="1:12" x14ac:dyDescent="0.25">
      <c r="B39" s="9">
        <v>7</v>
      </c>
      <c r="C39" s="7">
        <v>757.90000000000009</v>
      </c>
      <c r="D39" s="9">
        <v>39</v>
      </c>
      <c r="F39" s="7">
        <v>629.86</v>
      </c>
      <c r="G39" s="7">
        <v>99.04</v>
      </c>
      <c r="H39" s="7">
        <v>29</v>
      </c>
      <c r="J39" s="7">
        <v>552.63499999999999</v>
      </c>
      <c r="K39" s="7">
        <v>106.22499999999999</v>
      </c>
      <c r="L39" s="7">
        <v>99.04</v>
      </c>
    </row>
    <row r="40" spans="1:12" x14ac:dyDescent="0.25">
      <c r="B40" s="9">
        <v>8</v>
      </c>
      <c r="C40" s="7">
        <v>676.34999999999991</v>
      </c>
      <c r="D40" s="9">
        <v>41</v>
      </c>
      <c r="F40" s="7">
        <v>521.83500000000004</v>
      </c>
      <c r="G40" s="7">
        <v>44.015000000000001</v>
      </c>
      <c r="H40" s="7">
        <v>110.5</v>
      </c>
      <c r="J40" s="7">
        <v>418.46</v>
      </c>
      <c r="K40" s="7">
        <v>213.875</v>
      </c>
      <c r="L40" s="7">
        <v>44.015000000000001</v>
      </c>
    </row>
    <row r="41" spans="1:12" x14ac:dyDescent="0.25">
      <c r="B41" s="9">
        <v>9</v>
      </c>
      <c r="C41" s="7">
        <v>1338.3336000000002</v>
      </c>
      <c r="D41" s="9">
        <v>46</v>
      </c>
      <c r="F41" s="7">
        <v>1333.1786</v>
      </c>
      <c r="H41" s="7">
        <v>5.1550000000000002</v>
      </c>
      <c r="J41" s="7">
        <v>663.22359999999992</v>
      </c>
      <c r="K41" s="7">
        <v>675.1099999999999</v>
      </c>
    </row>
    <row r="42" spans="1:12" x14ac:dyDescent="0.25">
      <c r="B42" s="9">
        <v>10</v>
      </c>
      <c r="C42" s="7">
        <v>925.14699999999993</v>
      </c>
      <c r="D42" s="9">
        <v>47</v>
      </c>
      <c r="F42" s="7">
        <v>819.28700000000003</v>
      </c>
      <c r="H42" s="7">
        <v>105.85999999999999</v>
      </c>
      <c r="J42" s="7">
        <v>593.75699999999995</v>
      </c>
      <c r="K42" s="7">
        <v>331.39</v>
      </c>
    </row>
    <row r="43" spans="1:12" x14ac:dyDescent="0.25">
      <c r="B43" s="9">
        <v>11</v>
      </c>
      <c r="C43" s="7">
        <v>967.27499999999998</v>
      </c>
      <c r="D43" s="9">
        <v>45</v>
      </c>
      <c r="F43" s="7">
        <v>794.15000000000009</v>
      </c>
      <c r="H43" s="7">
        <v>173.125</v>
      </c>
      <c r="J43" s="7">
        <v>756.28000000000009</v>
      </c>
      <c r="K43" s="7">
        <v>210.995</v>
      </c>
    </row>
    <row r="44" spans="1:12" x14ac:dyDescent="0.25">
      <c r="B44" s="9">
        <v>12</v>
      </c>
      <c r="C44" s="7">
        <v>1481.02</v>
      </c>
      <c r="D44" s="9">
        <v>62</v>
      </c>
      <c r="F44" s="7">
        <v>1303.2250000000001</v>
      </c>
      <c r="G44" s="7">
        <v>18.899999999999999</v>
      </c>
      <c r="H44" s="7">
        <v>158.89499999999998</v>
      </c>
      <c r="J44" s="7">
        <v>1163.575</v>
      </c>
      <c r="K44" s="7">
        <v>298.54500000000002</v>
      </c>
      <c r="L44" s="7">
        <v>18.899999999999999</v>
      </c>
    </row>
    <row r="45" spans="1:12" x14ac:dyDescent="0.25">
      <c r="A45" s="9">
        <v>2018</v>
      </c>
      <c r="B45" s="9">
        <v>1</v>
      </c>
      <c r="C45" s="7">
        <v>418.81</v>
      </c>
      <c r="D45" s="9">
        <v>24</v>
      </c>
      <c r="F45" s="7">
        <v>361.22</v>
      </c>
      <c r="G45" s="7">
        <v>30.01</v>
      </c>
      <c r="H45" s="7">
        <v>27.58</v>
      </c>
      <c r="J45" s="7">
        <v>351.61500000000001</v>
      </c>
      <c r="K45" s="7">
        <v>37.185000000000002</v>
      </c>
      <c r="L45" s="7">
        <v>30.01</v>
      </c>
    </row>
    <row r="46" spans="1:12" x14ac:dyDescent="0.25">
      <c r="B46" s="9">
        <v>2</v>
      </c>
      <c r="C46" s="7">
        <v>359.005</v>
      </c>
      <c r="D46" s="9">
        <v>20</v>
      </c>
      <c r="F46" s="7">
        <v>353.91</v>
      </c>
      <c r="H46" s="7">
        <v>5.0949999999999998</v>
      </c>
      <c r="J46" s="7">
        <v>173.96499999999997</v>
      </c>
      <c r="K46" s="7">
        <v>185.04000000000002</v>
      </c>
    </row>
    <row r="47" spans="1:12" x14ac:dyDescent="0.25">
      <c r="B47" s="9">
        <v>3</v>
      </c>
      <c r="C47" s="7">
        <v>710.61500000000001</v>
      </c>
      <c r="D47" s="9">
        <v>28</v>
      </c>
      <c r="F47" s="7">
        <v>277.245</v>
      </c>
      <c r="H47" s="7">
        <v>433.37</v>
      </c>
      <c r="J47" s="7">
        <v>324.03499999999997</v>
      </c>
      <c r="K47" s="7">
        <v>386.58000000000004</v>
      </c>
    </row>
    <row r="48" spans="1:12" x14ac:dyDescent="0.25">
      <c r="B48" s="9">
        <v>4</v>
      </c>
      <c r="C48" s="7">
        <v>607.37</v>
      </c>
      <c r="D48" s="9">
        <v>26</v>
      </c>
      <c r="F48" s="7">
        <v>587.97</v>
      </c>
      <c r="H48" s="7">
        <v>19.399999999999999</v>
      </c>
      <c r="J48" s="7">
        <v>607.37</v>
      </c>
    </row>
    <row r="49" spans="2:11" x14ac:dyDescent="0.25">
      <c r="B49" s="9">
        <v>5</v>
      </c>
      <c r="C49" s="7">
        <v>538.46699999999998</v>
      </c>
      <c r="D49" s="9">
        <v>27</v>
      </c>
      <c r="F49" s="7">
        <v>538.46699999999998</v>
      </c>
      <c r="J49" s="7">
        <v>300.01699999999994</v>
      </c>
      <c r="K49" s="7">
        <v>238.45</v>
      </c>
    </row>
    <row r="50" spans="2:11" x14ac:dyDescent="0.25">
      <c r="B50" s="9">
        <v>6</v>
      </c>
      <c r="C50" s="7">
        <v>997.01</v>
      </c>
      <c r="D50" s="9">
        <v>44</v>
      </c>
      <c r="F50" s="7">
        <v>957.04499999999996</v>
      </c>
      <c r="H50" s="7">
        <v>39.965000000000003</v>
      </c>
      <c r="J50" s="7">
        <v>742.1</v>
      </c>
      <c r="K50" s="7">
        <v>254.91</v>
      </c>
    </row>
  </sheetData>
  <mergeCells count="2">
    <mergeCell ref="F1:H1"/>
    <mergeCell ref="J1:L1"/>
  </mergeCells>
  <hyperlinks>
    <hyperlink ref="A1" location="TOC!C8" display="Return to Table of Contents"/>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pane ySplit="1" topLeftCell="A2" activePane="bottomLeft" state="frozen"/>
      <selection pane="bottomLeft"/>
    </sheetView>
  </sheetViews>
  <sheetFormatPr defaultRowHeight="15" x14ac:dyDescent="0.25"/>
  <cols>
    <col min="1" max="1" width="5.5703125" style="2" bestFit="1" customWidth="1"/>
    <col min="2" max="2" width="11.5703125" style="2" customWidth="1"/>
    <col min="3" max="3" width="20.28515625" style="2" customWidth="1"/>
    <col min="4" max="4" width="18.42578125" style="2" customWidth="1"/>
    <col min="5" max="5" width="15" style="7" customWidth="1"/>
    <col min="6" max="6" width="11.28515625" style="10" customWidth="1"/>
    <col min="7" max="7" width="15.5703125" style="7" customWidth="1"/>
    <col min="8" max="8" width="13.85546875" style="2" customWidth="1"/>
    <col min="9" max="9" width="51.7109375" style="2" bestFit="1" customWidth="1"/>
    <col min="10" max="10" width="9.140625" style="1"/>
    <col min="11" max="16384" width="9.140625" style="2"/>
  </cols>
  <sheetData>
    <row r="1" spans="1:9" ht="50.25" customHeight="1" x14ac:dyDescent="0.25">
      <c r="A1" s="2" t="s">
        <v>120</v>
      </c>
      <c r="B1" s="2" t="s">
        <v>119</v>
      </c>
      <c r="C1" s="5" t="s">
        <v>140</v>
      </c>
      <c r="D1" s="21" t="s">
        <v>125</v>
      </c>
      <c r="E1" s="21" t="s">
        <v>126</v>
      </c>
      <c r="F1" s="10" t="s">
        <v>121</v>
      </c>
      <c r="G1" s="21" t="s">
        <v>122</v>
      </c>
      <c r="H1" s="2" t="s">
        <v>144</v>
      </c>
      <c r="I1" s="5" t="s">
        <v>141</v>
      </c>
    </row>
    <row r="2" spans="1:9" x14ac:dyDescent="0.25">
      <c r="A2" s="2" t="s">
        <v>54</v>
      </c>
      <c r="B2" s="2" t="s">
        <v>185</v>
      </c>
      <c r="C2" s="2" t="s">
        <v>130</v>
      </c>
      <c r="D2" s="2">
        <v>44.63</v>
      </c>
      <c r="E2" s="7">
        <v>0</v>
      </c>
      <c r="F2" s="10">
        <v>41816</v>
      </c>
      <c r="G2" s="7">
        <v>0.3</v>
      </c>
      <c r="H2" s="2" t="s">
        <v>129</v>
      </c>
      <c r="I2" s="2" t="s">
        <v>194</v>
      </c>
    </row>
    <row r="3" spans="1:9" x14ac:dyDescent="0.25">
      <c r="A3" s="2" t="s">
        <v>54</v>
      </c>
      <c r="B3" s="2" t="s">
        <v>186</v>
      </c>
      <c r="C3" s="2" t="s">
        <v>130</v>
      </c>
      <c r="D3" s="2">
        <v>97.41</v>
      </c>
      <c r="E3" s="7">
        <v>0</v>
      </c>
      <c r="F3" s="10">
        <v>41816</v>
      </c>
      <c r="G3" s="7">
        <v>0.3</v>
      </c>
      <c r="H3" s="2" t="s">
        <v>129</v>
      </c>
      <c r="I3" s="2" t="s">
        <v>194</v>
      </c>
    </row>
    <row r="4" spans="1:9" x14ac:dyDescent="0.25">
      <c r="A4" s="2" t="s">
        <v>14</v>
      </c>
      <c r="B4" s="2" t="s">
        <v>108</v>
      </c>
      <c r="C4" s="2" t="s">
        <v>130</v>
      </c>
      <c r="D4" s="2">
        <v>62.87</v>
      </c>
      <c r="E4" s="7">
        <v>0</v>
      </c>
      <c r="F4" s="10">
        <v>41816</v>
      </c>
      <c r="G4" s="7">
        <v>0.06</v>
      </c>
      <c r="H4" s="2" t="s">
        <v>129</v>
      </c>
      <c r="I4" s="2" t="s">
        <v>166</v>
      </c>
    </row>
    <row r="5" spans="1:9" x14ac:dyDescent="0.25">
      <c r="A5" s="2" t="s">
        <v>60</v>
      </c>
      <c r="B5" s="2" t="s">
        <v>101</v>
      </c>
      <c r="C5" s="2" t="s">
        <v>130</v>
      </c>
      <c r="D5" s="2">
        <v>50</v>
      </c>
      <c r="E5" s="7">
        <v>0</v>
      </c>
      <c r="F5" s="10">
        <v>41815</v>
      </c>
      <c r="G5" s="7">
        <v>0.9</v>
      </c>
      <c r="H5" s="2" t="s">
        <v>129</v>
      </c>
      <c r="I5" s="2" t="s">
        <v>177</v>
      </c>
    </row>
    <row r="6" spans="1:9" x14ac:dyDescent="0.25">
      <c r="A6" s="2" t="s">
        <v>37</v>
      </c>
      <c r="B6" s="2" t="s">
        <v>187</v>
      </c>
      <c r="C6" s="2" t="s">
        <v>130</v>
      </c>
      <c r="D6" s="2">
        <v>5.22</v>
      </c>
      <c r="E6" s="7">
        <v>55.24</v>
      </c>
      <c r="F6" s="10">
        <v>41815</v>
      </c>
      <c r="G6" s="7">
        <v>0.06</v>
      </c>
      <c r="H6" s="2" t="s">
        <v>129</v>
      </c>
      <c r="I6" s="2" t="s">
        <v>195</v>
      </c>
    </row>
    <row r="7" spans="1:9" x14ac:dyDescent="0.25">
      <c r="A7" s="2" t="s">
        <v>45</v>
      </c>
      <c r="B7" s="2" t="s">
        <v>114</v>
      </c>
      <c r="C7" s="2" t="s">
        <v>130</v>
      </c>
      <c r="D7" s="2">
        <v>54.5</v>
      </c>
      <c r="E7" s="7">
        <v>0</v>
      </c>
      <c r="F7" s="10">
        <v>41815</v>
      </c>
      <c r="G7" s="7">
        <v>0.25</v>
      </c>
      <c r="H7" s="2" t="s">
        <v>129</v>
      </c>
      <c r="I7" s="2" t="s">
        <v>196</v>
      </c>
    </row>
    <row r="8" spans="1:9" x14ac:dyDescent="0.25">
      <c r="A8" s="2" t="s">
        <v>45</v>
      </c>
      <c r="B8" s="2" t="s">
        <v>115</v>
      </c>
      <c r="C8" s="2" t="s">
        <v>130</v>
      </c>
      <c r="D8" s="2">
        <v>54.5</v>
      </c>
      <c r="E8" s="7">
        <v>0</v>
      </c>
      <c r="F8" s="10">
        <v>41815</v>
      </c>
      <c r="G8" s="7">
        <v>0.25</v>
      </c>
      <c r="H8" s="2" t="s">
        <v>129</v>
      </c>
      <c r="I8" s="2" t="s">
        <v>168</v>
      </c>
    </row>
    <row r="9" spans="1:9" x14ac:dyDescent="0.25">
      <c r="A9" s="2" t="s">
        <v>45</v>
      </c>
      <c r="B9" s="2" t="s">
        <v>116</v>
      </c>
      <c r="C9" s="2" t="s">
        <v>130</v>
      </c>
      <c r="D9" s="2">
        <v>54.5</v>
      </c>
      <c r="E9" s="7">
        <v>0</v>
      </c>
      <c r="F9" s="10">
        <v>41815</v>
      </c>
      <c r="G9" s="7">
        <v>0.25</v>
      </c>
      <c r="H9" s="2" t="s">
        <v>129</v>
      </c>
      <c r="I9" s="2" t="s">
        <v>168</v>
      </c>
    </row>
    <row r="10" spans="1:9" x14ac:dyDescent="0.25">
      <c r="A10" s="2" t="s">
        <v>45</v>
      </c>
      <c r="B10" s="2" t="s">
        <v>155</v>
      </c>
      <c r="C10" s="2" t="s">
        <v>130</v>
      </c>
      <c r="D10" s="2">
        <v>54.5</v>
      </c>
      <c r="E10" s="7">
        <v>0</v>
      </c>
      <c r="F10" s="10">
        <v>41815</v>
      </c>
      <c r="G10" s="7">
        <v>0.25</v>
      </c>
      <c r="H10" s="2" t="s">
        <v>129</v>
      </c>
      <c r="I10" s="2" t="s">
        <v>168</v>
      </c>
    </row>
    <row r="11" spans="1:9" x14ac:dyDescent="0.25">
      <c r="A11" s="2" t="s">
        <v>54</v>
      </c>
      <c r="B11" s="2" t="s">
        <v>188</v>
      </c>
      <c r="C11" s="2" t="s">
        <v>130</v>
      </c>
      <c r="D11" s="2">
        <v>60.79</v>
      </c>
      <c r="E11" s="7">
        <v>1</v>
      </c>
      <c r="F11" s="10">
        <v>41814</v>
      </c>
      <c r="G11" s="7">
        <v>0.4</v>
      </c>
      <c r="H11" s="2" t="s">
        <v>129</v>
      </c>
      <c r="I11" s="2" t="s">
        <v>194</v>
      </c>
    </row>
    <row r="12" spans="1:9" x14ac:dyDescent="0.25">
      <c r="A12" s="2" t="s">
        <v>54</v>
      </c>
      <c r="B12" s="2" t="s">
        <v>103</v>
      </c>
      <c r="C12" s="2" t="s">
        <v>130</v>
      </c>
      <c r="D12" s="2">
        <v>12.5</v>
      </c>
      <c r="E12" s="7">
        <v>0</v>
      </c>
      <c r="F12" s="10">
        <v>41814</v>
      </c>
      <c r="G12" s="7">
        <v>0.11</v>
      </c>
      <c r="H12" s="2" t="s">
        <v>129</v>
      </c>
      <c r="I12" s="2" t="s">
        <v>197</v>
      </c>
    </row>
    <row r="13" spans="1:9" x14ac:dyDescent="0.25">
      <c r="A13" s="2" t="s">
        <v>54</v>
      </c>
      <c r="B13" s="2" t="s">
        <v>104</v>
      </c>
      <c r="C13" s="2" t="s">
        <v>130</v>
      </c>
      <c r="D13" s="2">
        <v>12.5</v>
      </c>
      <c r="E13" s="7">
        <v>0</v>
      </c>
      <c r="F13" s="10">
        <v>41814</v>
      </c>
      <c r="G13" s="7">
        <v>0.11</v>
      </c>
      <c r="H13" s="2" t="s">
        <v>129</v>
      </c>
      <c r="I13" s="2" t="s">
        <v>197</v>
      </c>
    </row>
    <row r="14" spans="1:9" x14ac:dyDescent="0.25">
      <c r="A14" s="2" t="s">
        <v>54</v>
      </c>
      <c r="B14" s="2" t="s">
        <v>105</v>
      </c>
      <c r="C14" s="2" t="s">
        <v>130</v>
      </c>
      <c r="D14" s="2">
        <v>12.5</v>
      </c>
      <c r="E14" s="7">
        <v>0</v>
      </c>
      <c r="F14" s="10">
        <v>41814</v>
      </c>
      <c r="G14" s="7">
        <v>0.11</v>
      </c>
      <c r="H14" s="2" t="s">
        <v>129</v>
      </c>
      <c r="I14" s="2" t="s">
        <v>197</v>
      </c>
    </row>
    <row r="15" spans="1:9" x14ac:dyDescent="0.25">
      <c r="A15" s="2" t="s">
        <v>54</v>
      </c>
      <c r="B15" s="2" t="s">
        <v>106</v>
      </c>
      <c r="C15" s="2" t="s">
        <v>130</v>
      </c>
      <c r="D15" s="2">
        <v>12.5</v>
      </c>
      <c r="E15" s="7">
        <v>0</v>
      </c>
      <c r="F15" s="10">
        <v>41814</v>
      </c>
      <c r="G15" s="7">
        <v>0.11</v>
      </c>
      <c r="H15" s="2" t="s">
        <v>129</v>
      </c>
      <c r="I15" s="2" t="s">
        <v>197</v>
      </c>
    </row>
    <row r="16" spans="1:9" x14ac:dyDescent="0.25">
      <c r="A16" s="2" t="s">
        <v>20</v>
      </c>
      <c r="B16" s="2" t="s">
        <v>174</v>
      </c>
      <c r="C16" s="2" t="s">
        <v>130</v>
      </c>
      <c r="D16" s="2">
        <v>104.6</v>
      </c>
      <c r="E16" s="7">
        <v>0</v>
      </c>
      <c r="F16" s="10">
        <v>41814</v>
      </c>
      <c r="G16" s="7">
        <v>0.12</v>
      </c>
      <c r="H16" s="2" t="s">
        <v>129</v>
      </c>
      <c r="I16" s="2" t="s">
        <v>198</v>
      </c>
    </row>
    <row r="17" spans="1:10" x14ac:dyDescent="0.25">
      <c r="A17" s="2" t="s">
        <v>28</v>
      </c>
      <c r="B17" s="2" t="s">
        <v>95</v>
      </c>
      <c r="C17" s="2" t="s">
        <v>130</v>
      </c>
      <c r="D17" s="2">
        <v>40.700000000000003</v>
      </c>
      <c r="E17" s="7">
        <v>0</v>
      </c>
      <c r="F17" s="10">
        <v>41814</v>
      </c>
      <c r="G17" s="7">
        <v>0.99</v>
      </c>
      <c r="H17" s="2" t="s">
        <v>129</v>
      </c>
      <c r="I17" s="2" t="s">
        <v>143</v>
      </c>
    </row>
    <row r="18" spans="1:10" x14ac:dyDescent="0.25">
      <c r="A18" s="2" t="s">
        <v>28</v>
      </c>
      <c r="B18" s="2" t="s">
        <v>96</v>
      </c>
      <c r="C18" s="2" t="s">
        <v>130</v>
      </c>
      <c r="D18" s="2">
        <v>60</v>
      </c>
      <c r="E18" s="7">
        <v>0</v>
      </c>
      <c r="F18" s="10">
        <v>41814</v>
      </c>
      <c r="G18" s="7">
        <v>0.99</v>
      </c>
      <c r="H18" s="2" t="s">
        <v>129</v>
      </c>
      <c r="I18" s="2" t="s">
        <v>143</v>
      </c>
    </row>
    <row r="19" spans="1:10" x14ac:dyDescent="0.25">
      <c r="A19" s="2" t="s">
        <v>54</v>
      </c>
      <c r="B19" s="2" t="s">
        <v>97</v>
      </c>
      <c r="C19" s="2" t="s">
        <v>130</v>
      </c>
      <c r="D19" s="2">
        <v>25</v>
      </c>
      <c r="E19" s="7">
        <v>0</v>
      </c>
      <c r="F19" s="10">
        <v>41814</v>
      </c>
      <c r="G19" s="7">
        <v>0.99</v>
      </c>
      <c r="H19" s="2" t="s">
        <v>129</v>
      </c>
      <c r="I19" s="2" t="s">
        <v>143</v>
      </c>
    </row>
    <row r="20" spans="1:10" x14ac:dyDescent="0.25">
      <c r="A20" s="2" t="s">
        <v>24</v>
      </c>
      <c r="B20" s="2" t="s">
        <v>109</v>
      </c>
      <c r="C20" s="2" t="s">
        <v>130</v>
      </c>
      <c r="D20" s="2">
        <v>17.5</v>
      </c>
      <c r="E20" s="7">
        <v>0</v>
      </c>
      <c r="F20" s="10">
        <v>41814</v>
      </c>
      <c r="G20" s="7">
        <v>0.14000000000000001</v>
      </c>
      <c r="H20" s="2" t="s">
        <v>129</v>
      </c>
      <c r="I20" s="2" t="s">
        <v>167</v>
      </c>
    </row>
    <row r="21" spans="1:10" x14ac:dyDescent="0.25">
      <c r="A21" s="2" t="s">
        <v>20</v>
      </c>
      <c r="B21" s="2" t="s">
        <v>156</v>
      </c>
      <c r="C21" s="2" t="s">
        <v>130</v>
      </c>
      <c r="D21" s="2">
        <v>89.2</v>
      </c>
      <c r="E21" s="7">
        <v>0</v>
      </c>
      <c r="F21" s="10">
        <v>41814</v>
      </c>
      <c r="G21" s="7">
        <v>0.12</v>
      </c>
      <c r="H21" s="2" t="s">
        <v>129</v>
      </c>
      <c r="I21" s="2" t="s">
        <v>198</v>
      </c>
    </row>
    <row r="22" spans="1:10" x14ac:dyDescent="0.25">
      <c r="A22" s="2" t="s">
        <v>54</v>
      </c>
      <c r="B22" s="2" t="s">
        <v>98</v>
      </c>
      <c r="C22" s="2" t="s">
        <v>130</v>
      </c>
      <c r="D22" s="2">
        <v>50</v>
      </c>
      <c r="E22" s="7">
        <v>0</v>
      </c>
      <c r="F22" s="10">
        <v>41814</v>
      </c>
      <c r="G22" s="7">
        <v>0.99</v>
      </c>
      <c r="H22" s="2" t="s">
        <v>129</v>
      </c>
      <c r="I22" s="2" t="s">
        <v>143</v>
      </c>
    </row>
    <row r="23" spans="1:10" x14ac:dyDescent="0.25">
      <c r="A23" s="2" t="s">
        <v>54</v>
      </c>
      <c r="B23" s="2" t="s">
        <v>99</v>
      </c>
      <c r="C23" s="2" t="s">
        <v>130</v>
      </c>
      <c r="D23" s="2">
        <v>45</v>
      </c>
      <c r="E23" s="7">
        <v>0</v>
      </c>
      <c r="F23" s="10">
        <v>41814</v>
      </c>
      <c r="G23" s="7">
        <v>0.99</v>
      </c>
      <c r="H23" s="2" t="s">
        <v>129</v>
      </c>
      <c r="I23" s="2" t="s">
        <v>143</v>
      </c>
      <c r="J23" s="2"/>
    </row>
    <row r="24" spans="1:10" x14ac:dyDescent="0.25">
      <c r="A24" s="2" t="s">
        <v>54</v>
      </c>
      <c r="B24" s="2" t="s">
        <v>100</v>
      </c>
      <c r="C24" s="2" t="s">
        <v>130</v>
      </c>
      <c r="D24" s="2">
        <v>19.3</v>
      </c>
      <c r="E24" s="7">
        <v>0</v>
      </c>
      <c r="F24" s="10">
        <v>41814</v>
      </c>
      <c r="G24" s="7">
        <v>0.99</v>
      </c>
      <c r="H24" s="2" t="s">
        <v>129</v>
      </c>
      <c r="I24" s="2" t="s">
        <v>143</v>
      </c>
      <c r="J24" s="2"/>
    </row>
    <row r="25" spans="1:10" x14ac:dyDescent="0.25">
      <c r="A25" s="2" t="s">
        <v>54</v>
      </c>
      <c r="B25" s="2" t="s">
        <v>107</v>
      </c>
      <c r="C25" s="2" t="s">
        <v>130</v>
      </c>
      <c r="D25" s="2">
        <v>2.4</v>
      </c>
      <c r="E25" s="7">
        <v>0</v>
      </c>
      <c r="F25" s="10">
        <v>41813</v>
      </c>
      <c r="G25" s="7">
        <v>0.06</v>
      </c>
      <c r="H25" s="2" t="s">
        <v>129</v>
      </c>
      <c r="I25" s="2" t="s">
        <v>142</v>
      </c>
      <c r="J25" s="2"/>
    </row>
    <row r="26" spans="1:10" x14ac:dyDescent="0.25">
      <c r="A26" s="2" t="s">
        <v>11</v>
      </c>
      <c r="B26" s="2" t="s">
        <v>118</v>
      </c>
      <c r="C26" s="2" t="s">
        <v>137</v>
      </c>
      <c r="D26" s="2">
        <v>0.75</v>
      </c>
      <c r="E26" s="7">
        <v>0</v>
      </c>
      <c r="F26" s="10">
        <v>41813</v>
      </c>
      <c r="G26" s="7">
        <v>10</v>
      </c>
      <c r="H26" s="2" t="s">
        <v>138</v>
      </c>
      <c r="I26" s="2" t="s">
        <v>199</v>
      </c>
      <c r="J26" s="2"/>
    </row>
    <row r="27" spans="1:10" x14ac:dyDescent="0.25">
      <c r="A27" s="2" t="s">
        <v>20</v>
      </c>
      <c r="B27" s="2" t="s">
        <v>157</v>
      </c>
      <c r="C27" s="2" t="s">
        <v>130</v>
      </c>
      <c r="D27" s="2">
        <v>19.5</v>
      </c>
      <c r="E27" s="7">
        <v>0</v>
      </c>
      <c r="F27" s="10">
        <v>41810</v>
      </c>
      <c r="G27" s="7">
        <v>0.08</v>
      </c>
      <c r="H27" s="2" t="s">
        <v>129</v>
      </c>
      <c r="I27" s="2" t="s">
        <v>198</v>
      </c>
    </row>
    <row r="28" spans="1:10" x14ac:dyDescent="0.25">
      <c r="A28" s="2" t="s">
        <v>45</v>
      </c>
      <c r="B28" s="2" t="s">
        <v>117</v>
      </c>
      <c r="C28" s="2" t="s">
        <v>130</v>
      </c>
      <c r="D28" s="2">
        <v>5.5</v>
      </c>
      <c r="E28" s="7">
        <v>0</v>
      </c>
      <c r="F28" s="10">
        <v>41809</v>
      </c>
      <c r="G28" s="7">
        <v>0.45</v>
      </c>
      <c r="H28" s="2" t="s">
        <v>129</v>
      </c>
      <c r="I28" s="2" t="s">
        <v>123</v>
      </c>
    </row>
    <row r="29" spans="1:10" x14ac:dyDescent="0.25">
      <c r="A29" s="2" t="s">
        <v>45</v>
      </c>
      <c r="B29" s="2" t="s">
        <v>102</v>
      </c>
      <c r="C29" s="2" t="s">
        <v>130</v>
      </c>
      <c r="D29" s="2">
        <v>1.2949999999999999</v>
      </c>
      <c r="E29" s="7">
        <v>0</v>
      </c>
      <c r="F29" s="10">
        <v>41809</v>
      </c>
      <c r="G29" s="7">
        <v>2.35</v>
      </c>
      <c r="H29" s="2" t="s">
        <v>129</v>
      </c>
      <c r="I29" s="2" t="s">
        <v>123</v>
      </c>
    </row>
    <row r="30" spans="1:10" x14ac:dyDescent="0.25">
      <c r="A30" s="2" t="s">
        <v>51</v>
      </c>
      <c r="B30" s="2" t="s">
        <v>163</v>
      </c>
      <c r="C30" s="2" t="s">
        <v>130</v>
      </c>
      <c r="D30" s="2">
        <v>0.315</v>
      </c>
      <c r="E30" s="2">
        <v>0.62</v>
      </c>
      <c r="F30" s="10">
        <v>41809</v>
      </c>
      <c r="G30" s="2">
        <v>1.07</v>
      </c>
      <c r="H30" s="2" t="s">
        <v>128</v>
      </c>
      <c r="I30" s="2" t="s">
        <v>153</v>
      </c>
    </row>
    <row r="31" spans="1:10" x14ac:dyDescent="0.25">
      <c r="A31" s="2" t="s">
        <v>34</v>
      </c>
      <c r="B31" s="2" t="s">
        <v>110</v>
      </c>
      <c r="C31" s="2" t="s">
        <v>139</v>
      </c>
      <c r="D31" s="2">
        <v>13.234999999999999</v>
      </c>
      <c r="E31" s="7">
        <v>0</v>
      </c>
      <c r="F31" s="10">
        <v>41808</v>
      </c>
      <c r="G31" s="7">
        <v>0.72</v>
      </c>
      <c r="H31" s="2" t="s">
        <v>129</v>
      </c>
      <c r="I31" s="2" t="s">
        <v>200</v>
      </c>
    </row>
    <row r="32" spans="1:10" x14ac:dyDescent="0.25">
      <c r="A32" s="2" t="s">
        <v>22</v>
      </c>
      <c r="B32" s="2" t="s">
        <v>172</v>
      </c>
      <c r="C32" s="2" t="s">
        <v>130</v>
      </c>
      <c r="D32" s="2">
        <v>0.315</v>
      </c>
      <c r="E32" s="7">
        <v>0</v>
      </c>
      <c r="F32" s="10">
        <v>41808</v>
      </c>
      <c r="G32" s="7">
        <v>0</v>
      </c>
      <c r="H32" s="2" t="s">
        <v>129</v>
      </c>
      <c r="I32" s="2" t="s">
        <v>175</v>
      </c>
    </row>
    <row r="33" spans="1:10" x14ac:dyDescent="0.25">
      <c r="A33" s="2" t="s">
        <v>34</v>
      </c>
      <c r="B33" s="2" t="s">
        <v>189</v>
      </c>
      <c r="C33" s="2" t="s">
        <v>130</v>
      </c>
      <c r="D33" s="2">
        <v>7.29</v>
      </c>
      <c r="E33" s="7">
        <v>0</v>
      </c>
      <c r="F33" s="10">
        <v>41808</v>
      </c>
      <c r="G33" s="7">
        <v>0.11</v>
      </c>
      <c r="H33" s="2" t="s">
        <v>129</v>
      </c>
      <c r="I33" s="2" t="s">
        <v>201</v>
      </c>
    </row>
    <row r="34" spans="1:10" x14ac:dyDescent="0.25">
      <c r="A34" s="2" t="s">
        <v>28</v>
      </c>
      <c r="B34" s="2" t="s">
        <v>112</v>
      </c>
      <c r="C34" s="2" t="s">
        <v>130</v>
      </c>
      <c r="D34" s="2">
        <v>11.574999999999999</v>
      </c>
      <c r="E34" s="7">
        <v>0</v>
      </c>
      <c r="F34" s="10">
        <v>41808</v>
      </c>
      <c r="G34" s="7">
        <v>1.5</v>
      </c>
      <c r="H34" s="2" t="s">
        <v>129</v>
      </c>
      <c r="I34" s="2" t="s">
        <v>124</v>
      </c>
    </row>
    <row r="35" spans="1:10" x14ac:dyDescent="0.25">
      <c r="A35" s="2" t="s">
        <v>34</v>
      </c>
      <c r="B35" s="2" t="s">
        <v>190</v>
      </c>
      <c r="C35" s="2" t="s">
        <v>130</v>
      </c>
      <c r="D35" s="2">
        <v>12.19</v>
      </c>
      <c r="E35" s="7">
        <v>0</v>
      </c>
      <c r="F35" s="10">
        <v>41808</v>
      </c>
      <c r="G35" s="7">
        <v>0.11</v>
      </c>
      <c r="H35" s="2" t="s">
        <v>129</v>
      </c>
      <c r="I35" s="2" t="s">
        <v>201</v>
      </c>
    </row>
    <row r="36" spans="1:10" x14ac:dyDescent="0.25">
      <c r="A36" s="2" t="s">
        <v>34</v>
      </c>
      <c r="B36" s="2" t="s">
        <v>173</v>
      </c>
      <c r="C36" s="2" t="s">
        <v>130</v>
      </c>
      <c r="D36" s="2">
        <v>33.340000000000003</v>
      </c>
      <c r="E36" s="7">
        <v>0</v>
      </c>
      <c r="F36" s="10">
        <v>41808</v>
      </c>
      <c r="G36" s="7">
        <v>0</v>
      </c>
      <c r="H36" s="2" t="s">
        <v>129</v>
      </c>
      <c r="I36" s="2" t="s">
        <v>176</v>
      </c>
    </row>
    <row r="37" spans="1:10" x14ac:dyDescent="0.25">
      <c r="A37" s="2" t="s">
        <v>48</v>
      </c>
      <c r="B37" s="2" t="s">
        <v>158</v>
      </c>
      <c r="C37" s="2" t="s">
        <v>130</v>
      </c>
      <c r="D37" s="2">
        <v>13.88</v>
      </c>
      <c r="E37" s="7">
        <v>0</v>
      </c>
      <c r="F37" s="10">
        <v>41808</v>
      </c>
      <c r="G37" s="7">
        <v>0.98</v>
      </c>
      <c r="H37" s="2" t="s">
        <v>129</v>
      </c>
      <c r="I37" s="2" t="s">
        <v>178</v>
      </c>
    </row>
    <row r="38" spans="1:10" x14ac:dyDescent="0.25">
      <c r="A38" s="2" t="s">
        <v>45</v>
      </c>
      <c r="B38" s="2" t="s">
        <v>113</v>
      </c>
      <c r="C38" s="2" t="s">
        <v>130</v>
      </c>
      <c r="D38" s="2">
        <v>9.81</v>
      </c>
      <c r="E38" s="7">
        <v>0</v>
      </c>
      <c r="F38" s="10">
        <v>41808</v>
      </c>
      <c r="G38" s="7">
        <v>3.8290000000000002</v>
      </c>
      <c r="H38" s="2" t="s">
        <v>129</v>
      </c>
      <c r="I38" s="2" t="s">
        <v>160</v>
      </c>
    </row>
    <row r="39" spans="1:10" x14ac:dyDescent="0.25">
      <c r="A39" s="2" t="s">
        <v>19</v>
      </c>
      <c r="B39" s="2" t="s">
        <v>164</v>
      </c>
      <c r="C39" s="2" t="s">
        <v>130</v>
      </c>
      <c r="D39" s="2">
        <v>1.9</v>
      </c>
      <c r="E39" s="7">
        <v>0</v>
      </c>
      <c r="F39" s="10">
        <v>41808</v>
      </c>
      <c r="G39" s="7">
        <v>0.28000000000000003</v>
      </c>
      <c r="H39" s="2" t="s">
        <v>129</v>
      </c>
      <c r="I39" s="2" t="s">
        <v>199</v>
      </c>
    </row>
    <row r="40" spans="1:10" x14ac:dyDescent="0.25">
      <c r="A40" s="2" t="s">
        <v>44</v>
      </c>
      <c r="B40" s="2" t="s">
        <v>191</v>
      </c>
      <c r="C40" s="2" t="s">
        <v>130</v>
      </c>
      <c r="D40" s="2">
        <v>49.26</v>
      </c>
      <c r="E40" s="7">
        <v>0</v>
      </c>
      <c r="F40" s="10">
        <v>41752</v>
      </c>
      <c r="G40" s="7">
        <v>10</v>
      </c>
      <c r="H40" s="2" t="s">
        <v>129</v>
      </c>
      <c r="I40" s="2" t="s">
        <v>202</v>
      </c>
    </row>
    <row r="41" spans="1:10" x14ac:dyDescent="0.25">
      <c r="A41" s="2" t="s">
        <v>28</v>
      </c>
      <c r="B41" s="2" t="s">
        <v>111</v>
      </c>
      <c r="C41" s="2" t="s">
        <v>130</v>
      </c>
      <c r="D41" s="2">
        <v>0.45</v>
      </c>
      <c r="E41" s="7">
        <v>0</v>
      </c>
      <c r="F41" s="10">
        <v>41717</v>
      </c>
      <c r="G41" s="7">
        <v>0.77</v>
      </c>
      <c r="H41" s="2" t="s">
        <v>129</v>
      </c>
      <c r="I41" s="2" t="s">
        <v>124</v>
      </c>
    </row>
    <row r="42" spans="1:10" x14ac:dyDescent="0.25">
      <c r="A42" s="2" t="s">
        <v>54</v>
      </c>
      <c r="B42" s="2" t="s">
        <v>165</v>
      </c>
      <c r="C42" s="2" t="s">
        <v>130</v>
      </c>
      <c r="D42" s="2">
        <v>50</v>
      </c>
      <c r="E42" s="7">
        <v>0</v>
      </c>
      <c r="F42" s="10">
        <v>41716</v>
      </c>
      <c r="G42" s="7">
        <v>1.04</v>
      </c>
      <c r="H42" s="2" t="s">
        <v>129</v>
      </c>
      <c r="I42" s="2" t="s">
        <v>124</v>
      </c>
    </row>
    <row r="43" spans="1:10" x14ac:dyDescent="0.25">
      <c r="A43" s="2" t="s">
        <v>54</v>
      </c>
      <c r="B43" s="2" t="s">
        <v>151</v>
      </c>
      <c r="C43" s="2" t="s">
        <v>130</v>
      </c>
      <c r="D43" s="2">
        <v>35</v>
      </c>
      <c r="E43" s="7">
        <v>0</v>
      </c>
      <c r="F43" s="10">
        <v>41716</v>
      </c>
      <c r="G43" s="7">
        <v>1.04</v>
      </c>
      <c r="H43" s="2" t="s">
        <v>129</v>
      </c>
      <c r="I43" s="2" t="s">
        <v>154</v>
      </c>
    </row>
    <row r="44" spans="1:10" x14ac:dyDescent="0.25">
      <c r="A44" s="2" t="s">
        <v>54</v>
      </c>
      <c r="B44" s="2" t="s">
        <v>152</v>
      </c>
      <c r="C44" s="2" t="s">
        <v>130</v>
      </c>
      <c r="D44" s="2">
        <v>20</v>
      </c>
      <c r="E44" s="7">
        <v>0</v>
      </c>
      <c r="F44" s="10">
        <v>41716</v>
      </c>
      <c r="G44" s="7">
        <v>1.04</v>
      </c>
      <c r="H44" s="2" t="s">
        <v>129</v>
      </c>
      <c r="I44" s="2" t="s">
        <v>154</v>
      </c>
      <c r="J44" s="2"/>
    </row>
    <row r="45" spans="1:10" x14ac:dyDescent="0.25">
      <c r="A45" s="2" t="s">
        <v>54</v>
      </c>
      <c r="B45" s="2" t="s">
        <v>159</v>
      </c>
      <c r="C45" s="2" t="s">
        <v>130</v>
      </c>
      <c r="D45" s="2">
        <v>15</v>
      </c>
      <c r="E45" s="7">
        <v>0</v>
      </c>
      <c r="F45" s="10">
        <v>41716</v>
      </c>
      <c r="G45" s="7">
        <v>1.02</v>
      </c>
      <c r="H45" s="2" t="s">
        <v>129</v>
      </c>
      <c r="I45" s="2" t="s">
        <v>154</v>
      </c>
    </row>
    <row r="46" spans="1:10" x14ac:dyDescent="0.25">
      <c r="A46" s="2" t="s">
        <v>14</v>
      </c>
      <c r="B46" s="2" t="s">
        <v>192</v>
      </c>
      <c r="C46" s="2" t="s">
        <v>130</v>
      </c>
      <c r="D46" s="2">
        <v>2.1850000000000001</v>
      </c>
      <c r="E46" s="7">
        <v>0</v>
      </c>
      <c r="F46" s="10">
        <v>41647</v>
      </c>
      <c r="G46" s="7">
        <v>0.08</v>
      </c>
      <c r="H46" s="2" t="s">
        <v>129</v>
      </c>
      <c r="I46" s="2" t="s">
        <v>154</v>
      </c>
    </row>
    <row r="47" spans="1:10" x14ac:dyDescent="0.25">
      <c r="A47" s="2" t="s">
        <v>34</v>
      </c>
      <c r="B47" s="2" t="s">
        <v>193</v>
      </c>
      <c r="C47" s="2" t="s">
        <v>130</v>
      </c>
      <c r="D47" s="2">
        <v>1.2</v>
      </c>
      <c r="E47" s="7">
        <v>1.2</v>
      </c>
      <c r="F47" s="10">
        <v>41641</v>
      </c>
      <c r="G47" s="7">
        <v>0.24</v>
      </c>
      <c r="H47" s="2" t="s">
        <v>129</v>
      </c>
      <c r="I47" s="2" t="s">
        <v>176</v>
      </c>
    </row>
    <row r="48" spans="1:10" x14ac:dyDescent="0.25">
      <c r="E48" s="2"/>
      <c r="G48" s="2"/>
      <c r="J48" s="2"/>
    </row>
    <row r="49" spans="1:7" ht="41.25" customHeight="1" x14ac:dyDescent="0.25">
      <c r="A49" s="38" t="s">
        <v>203</v>
      </c>
      <c r="B49" s="38"/>
      <c r="C49" s="38"/>
      <c r="D49" s="38"/>
      <c r="E49" s="38"/>
      <c r="F49" s="38"/>
      <c r="G49" s="38"/>
    </row>
    <row r="50" spans="1:7" x14ac:dyDescent="0.25">
      <c r="A50" s="14" t="s">
        <v>133</v>
      </c>
    </row>
  </sheetData>
  <sortState ref="A2:I56">
    <sortCondition descending="1" ref="F2:F56"/>
  </sortState>
  <mergeCells count="1">
    <mergeCell ref="A49:G49"/>
  </mergeCells>
  <hyperlinks>
    <hyperlink ref="A50" location="TOC!C8" display="Return to Table of Contents"/>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TOC</vt:lpstr>
      <vt:lpstr>1.1</vt:lpstr>
      <vt:lpstr>1.2</vt:lpstr>
      <vt:lpstr>1.3</vt:lpstr>
      <vt:lpstr>1.4</vt:lpstr>
      <vt:lpstr>1.5</vt:lpstr>
      <vt:lpstr>1.6</vt:lpstr>
      <vt:lpstr>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Municipal VRDO Update, 2014 Q2</dc:title>
  <dc:subject>municipal, muni, VRDO</dc:subject>
  <dc:creator/>
  <cp:lastModifiedBy/>
  <dcterms:created xsi:type="dcterms:W3CDTF">2013-07-11T19:57:54Z</dcterms:created>
  <dcterms:modified xsi:type="dcterms:W3CDTF">2014-06-30T20:28:20Z</dcterms:modified>
  <cp:contentStatus/>
</cp:coreProperties>
</file>