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 name="2.1" sheetId="19" r:id="rId9"/>
    <sheet name="2.2" sheetId="15" r:id="rId10"/>
    <sheet name="2.3" sheetId="16" r:id="rId11"/>
    <sheet name="2.4" sheetId="17" r:id="rId12"/>
    <sheet name="2.5" sheetId="18" r:id="rId13"/>
  </sheets>
  <calcPr calcId="145621"/>
</workbook>
</file>

<file path=xl/calcChain.xml><?xml version="1.0" encoding="utf-8"?>
<calcChain xmlns="http://schemas.openxmlformats.org/spreadsheetml/2006/main">
  <c r="D56" i="2" l="1"/>
  <c r="D55" i="2"/>
  <c r="D54" i="2"/>
  <c r="D53" i="2"/>
  <c r="D52" i="2"/>
  <c r="D51" i="2"/>
  <c r="D38" i="19"/>
  <c r="D37" i="19"/>
  <c r="D36" i="19"/>
  <c r="D35" i="19"/>
  <c r="D34" i="19"/>
  <c r="D33" i="19"/>
  <c r="AK23" i="17"/>
  <c r="AJ23" i="17"/>
  <c r="AI23" i="17"/>
  <c r="AH23" i="17"/>
  <c r="AG23" i="17"/>
  <c r="AF23" i="17"/>
  <c r="AK8" i="16"/>
  <c r="AJ8" i="16"/>
  <c r="AI8" i="16"/>
  <c r="AH8" i="16"/>
  <c r="AG8" i="16"/>
  <c r="AF8" i="16"/>
  <c r="AK48" i="15"/>
  <c r="AJ48" i="15"/>
  <c r="AI48" i="15"/>
  <c r="AH48" i="15"/>
  <c r="AG48" i="15"/>
  <c r="AF48" i="15"/>
  <c r="BC23" i="12"/>
  <c r="BB23" i="12"/>
  <c r="BA23" i="12"/>
  <c r="AZ23" i="12"/>
  <c r="AY23" i="12"/>
  <c r="AX23" i="12"/>
  <c r="BC8" i="6"/>
  <c r="BB8" i="6"/>
  <c r="BA8" i="6"/>
  <c r="AZ8" i="6"/>
  <c r="AY8" i="6"/>
  <c r="AX8" i="6"/>
  <c r="BC55" i="3"/>
  <c r="BB55" i="3"/>
  <c r="BA55" i="3"/>
  <c r="AZ55" i="3"/>
  <c r="AY55" i="3"/>
  <c r="AX55" i="3"/>
  <c r="D32" i="19" l="1"/>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4" i="19"/>
  <c r="U48" i="18"/>
  <c r="T48" i="18"/>
  <c r="S48" i="18"/>
  <c r="R48" i="18"/>
  <c r="Q48" i="18"/>
  <c r="P48" i="18"/>
  <c r="O48" i="18"/>
  <c r="N48" i="18"/>
  <c r="M48" i="18"/>
  <c r="L48" i="18"/>
  <c r="K48" i="18"/>
  <c r="J48" i="18"/>
  <c r="I48" i="18"/>
  <c r="H48" i="18"/>
  <c r="G48" i="18"/>
  <c r="F48" i="18"/>
  <c r="E48" i="18"/>
  <c r="D48" i="18"/>
  <c r="C48" i="18"/>
  <c r="B48" i="18"/>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B23" i="17"/>
  <c r="AE8" i="16"/>
  <c r="AD8" i="16"/>
  <c r="AC8" i="16"/>
  <c r="AB8" i="16"/>
  <c r="AA8" i="16"/>
  <c r="Z8" i="16"/>
  <c r="Y8" i="16"/>
  <c r="X8" i="16"/>
  <c r="W8" i="16"/>
  <c r="V8" i="16"/>
  <c r="U8" i="16"/>
  <c r="T8" i="16"/>
  <c r="S8" i="16"/>
  <c r="R8" i="16"/>
  <c r="Q8" i="16"/>
  <c r="P8" i="16"/>
  <c r="O8" i="16"/>
  <c r="N8" i="16"/>
  <c r="M8" i="16"/>
  <c r="L8" i="16"/>
  <c r="K8" i="16"/>
  <c r="J8" i="16"/>
  <c r="I8" i="16"/>
  <c r="H8" i="16"/>
  <c r="G8" i="16"/>
  <c r="F8" i="16"/>
  <c r="E8" i="16"/>
  <c r="D8" i="16"/>
  <c r="C8" i="16"/>
  <c r="B8" i="16"/>
  <c r="AE48" i="15"/>
  <c r="AD48" i="15"/>
  <c r="AC48" i="15"/>
  <c r="AB48" i="15"/>
  <c r="AA48" i="15"/>
  <c r="Z48" i="15"/>
  <c r="Y48" i="15"/>
  <c r="X48" i="15"/>
  <c r="W48" i="15"/>
  <c r="V48" i="15"/>
  <c r="U48" i="15"/>
  <c r="T48" i="15"/>
  <c r="S48" i="15"/>
  <c r="R48" i="15"/>
  <c r="Q48" i="15"/>
  <c r="P48" i="15"/>
  <c r="O48" i="15"/>
  <c r="N48" i="15"/>
  <c r="M48" i="15"/>
  <c r="L48" i="15"/>
  <c r="K48" i="15"/>
  <c r="J48" i="15"/>
  <c r="I48" i="15"/>
  <c r="H48" i="15"/>
  <c r="G48" i="15"/>
  <c r="F48" i="15"/>
  <c r="E48" i="15"/>
  <c r="D48" i="15"/>
  <c r="C48" i="15"/>
  <c r="B48" i="15"/>
  <c r="AW23" i="12" l="1"/>
  <c r="AV23" i="12"/>
  <c r="AU23" i="12"/>
  <c r="AT23" i="12"/>
  <c r="AS23" i="12"/>
  <c r="AR23" i="12"/>
  <c r="AW8" i="6"/>
  <c r="AV8" i="6"/>
  <c r="AU8" i="6"/>
  <c r="AT8" i="6"/>
  <c r="AS8" i="6"/>
  <c r="AR8" i="6"/>
  <c r="AW55" i="3"/>
  <c r="AV55" i="3"/>
  <c r="AU55" i="3"/>
  <c r="AT55" i="3"/>
  <c r="AS55" i="3"/>
  <c r="AR55" i="3"/>
  <c r="D50" i="2"/>
  <c r="D49" i="2"/>
  <c r="D48" i="2"/>
  <c r="D47" i="2"/>
  <c r="D46" i="2"/>
  <c r="D45" i="2"/>
  <c r="D55" i="3"/>
  <c r="AQ23" i="12"/>
  <c r="AP23" i="12"/>
  <c r="AO23" i="12"/>
  <c r="AQ8" i="6"/>
  <c r="AP8" i="6"/>
  <c r="AO8" i="6"/>
  <c r="AQ55" i="3"/>
  <c r="AP55" i="3"/>
  <c r="AO55" i="3"/>
  <c r="D44" i="2"/>
  <c r="D43" i="2"/>
  <c r="D42" i="2"/>
  <c r="AN23" i="12"/>
  <c r="AM23" i="12"/>
  <c r="AL23" i="12"/>
  <c r="AN8" i="6"/>
  <c r="AM8" i="6"/>
  <c r="AL8" i="6"/>
  <c r="AN55" i="3"/>
  <c r="AM55" i="3"/>
  <c r="AL55" i="3"/>
  <c r="D41" i="2"/>
  <c r="D40" i="2"/>
  <c r="D39" i="2"/>
  <c r="D38" i="2"/>
  <c r="D37" i="2"/>
  <c r="D36" i="2"/>
  <c r="D35" i="2"/>
  <c r="D34" i="2"/>
  <c r="D33" i="2"/>
  <c r="AK23" i="12"/>
  <c r="AJ23" i="12"/>
  <c r="AI23" i="12"/>
  <c r="AK8" i="6"/>
  <c r="AJ8" i="6"/>
  <c r="AI8" i="6"/>
  <c r="AK55" i="3"/>
  <c r="AJ55" i="3"/>
  <c r="AI55" i="3"/>
  <c r="M23" i="12"/>
  <c r="L23" i="12"/>
  <c r="K23" i="12"/>
  <c r="J23" i="12"/>
  <c r="I23" i="12"/>
  <c r="H23" i="12"/>
  <c r="G23" i="12"/>
  <c r="F23" i="12"/>
  <c r="E23" i="12"/>
  <c r="D23" i="12"/>
  <c r="C23" i="12"/>
  <c r="B23" i="12"/>
  <c r="C8" i="6"/>
  <c r="B8" i="6"/>
  <c r="M8" i="6"/>
  <c r="L8" i="6"/>
  <c r="K8" i="6"/>
  <c r="J8" i="6"/>
  <c r="I8" i="6"/>
  <c r="H8" i="6"/>
  <c r="G8" i="6"/>
  <c r="F8" i="6"/>
  <c r="E8" i="6"/>
  <c r="D8" i="6"/>
  <c r="M55" i="3"/>
  <c r="L55" i="3"/>
  <c r="K55" i="3"/>
  <c r="J55" i="3"/>
  <c r="I55" i="3"/>
  <c r="H55" i="3"/>
  <c r="G55" i="3"/>
  <c r="F55" i="3"/>
  <c r="E55" i="3"/>
  <c r="C55" i="3"/>
  <c r="B55" i="3"/>
  <c r="W23" i="12"/>
  <c r="V23" i="12"/>
  <c r="U23" i="12"/>
  <c r="T23" i="12"/>
  <c r="S23" i="12"/>
  <c r="R23" i="12"/>
  <c r="Q23" i="12"/>
  <c r="P23" i="12"/>
  <c r="O23" i="12"/>
  <c r="N23" i="12"/>
  <c r="W8" i="6"/>
  <c r="V8" i="6"/>
  <c r="U8" i="6"/>
  <c r="T8" i="6"/>
  <c r="S8" i="6"/>
  <c r="R8" i="6"/>
  <c r="Q8" i="6"/>
  <c r="P8" i="6"/>
  <c r="O8" i="6"/>
  <c r="N8" i="6"/>
  <c r="W55" i="3"/>
  <c r="V55" i="3"/>
  <c r="U55" i="3"/>
  <c r="T55" i="3"/>
  <c r="S55" i="3"/>
  <c r="R55" i="3"/>
  <c r="Q55" i="3"/>
  <c r="P55" i="3"/>
  <c r="O55" i="3"/>
  <c r="N55" i="3"/>
  <c r="D32" i="2"/>
  <c r="D31" i="2"/>
  <c r="D30" i="2"/>
  <c r="D29" i="2"/>
  <c r="D28" i="2"/>
  <c r="D27" i="2"/>
  <c r="AH8" i="6"/>
  <c r="AG8" i="6"/>
  <c r="AF8" i="6"/>
  <c r="AE8" i="6"/>
  <c r="AD8" i="6"/>
  <c r="AC8" i="6"/>
  <c r="AB8" i="6"/>
  <c r="AA8" i="6"/>
  <c r="Z8" i="6"/>
  <c r="Y8" i="6"/>
  <c r="X8" i="6"/>
  <c r="AH55" i="3"/>
  <c r="AG55" i="3"/>
  <c r="AF55" i="3"/>
  <c r="AE55" i="3"/>
  <c r="AD55" i="3"/>
  <c r="AC55" i="3"/>
  <c r="AB55" i="3"/>
  <c r="AA55" i="3"/>
  <c r="Z55" i="3"/>
  <c r="Y55" i="3"/>
  <c r="X55" i="3"/>
  <c r="AH23" i="12"/>
  <c r="AG23" i="12"/>
  <c r="AF23" i="12"/>
  <c r="D26" i="2"/>
  <c r="AE23" i="12"/>
  <c r="AD23" i="12"/>
  <c r="AC23" i="12"/>
  <c r="U55" i="14"/>
  <c r="T55" i="14"/>
  <c r="S55" i="14"/>
  <c r="R55" i="14"/>
  <c r="Q55" i="14"/>
  <c r="P55" i="14"/>
  <c r="O55" i="14"/>
  <c r="N55" i="14"/>
  <c r="M55" i="14"/>
  <c r="L55" i="14"/>
  <c r="K55" i="14"/>
  <c r="J55" i="14"/>
  <c r="I55" i="14"/>
  <c r="H55" i="14"/>
  <c r="G55" i="14"/>
  <c r="F55" i="14"/>
  <c r="E55" i="14"/>
  <c r="D55" i="14"/>
  <c r="C55" i="14"/>
  <c r="B55" i="14"/>
  <c r="AB23" i="12"/>
  <c r="AA23" i="12"/>
  <c r="Z23" i="12"/>
  <c r="Y23" i="12"/>
  <c r="X23" i="12"/>
</calcChain>
</file>

<file path=xl/sharedStrings.xml><?xml version="1.0" encoding="utf-8"?>
<sst xmlns="http://schemas.openxmlformats.org/spreadsheetml/2006/main" count="672" uniqueCount="231">
  <si>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</si>
  <si>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</si>
  <si>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</si>
  <si>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</si>
  <si>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</si>
  <si>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</si>
  <si>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</si>
  <si>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</si>
  <si>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</si>
  <si>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</si>
  <si>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</si>
  <si>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</si>
  <si>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</si>
  <si>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</si>
  <si>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</si>
  <si>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</si>
  <si>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</si>
  <si>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</si>
  <si>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</si>
  <si>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</si>
  <si>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</si>
  <si>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</si>
  <si>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</si>
  <si>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</si>
  <si>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</si>
  <si>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</si>
  <si>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</si>
  <si>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</si>
  <si>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</si>
  <si>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</si>
  <si>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</si>
  <si>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</si>
  <si>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</si>
  <si>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</si>
  <si>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</si>
  <si>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</si>
  <si>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</si>
  <si>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</si>
  <si>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</si>
  <si>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</si>
  <si>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</si>
  <si>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</si>
  <si>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</si>
  <si>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</si>
  <si>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</si>
  <si>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</si>
  <si>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</si>
  <si>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</si>
  <si>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</si>
  <si>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</si>
  <si>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</si>
  <si>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</si>
  <si>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</si>
  <si>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</si>
  <si>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</si>
  <si>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</si>
  <si>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</si>
  <si>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</si>
  <si>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</si>
  <si>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</si>
  <si>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</si>
  <si>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</si>
  <si>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</si>
  <si>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</si>
  <si>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</si>
  <si>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</si>
  <si>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</si>
  <si>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</si>
  <si>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</si>
  <si>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</si>
  <si>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</si>
  <si>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</si>
  <si>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</si>
  <si>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</si>
  <si>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</si>
  <si>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</si>
  <si>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</si>
  <si>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</si>
  <si>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</si>
  <si>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</si>
  <si>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</si>
  <si>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</si>
  <si>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</si>
  <si>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</si>
  <si>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</si>
  <si>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</si>
  <si>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</si>
  <si>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</si>
  <si>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</si>
  <si>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</si>
  <si>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</si>
  <si>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</si>
  <si>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</si>
  <si>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</si>
  <si>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</si>
  <si>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</si>
  <si>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</si>
  <si>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</si>
  <si>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</si>
  <si>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</si>
  <si>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</si>
  <si>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572287AV2</t>
  </si>
  <si>
    <t>232273TQ5</t>
  </si>
  <si>
    <t>10623NAC9</t>
  </si>
  <si>
    <t>10623NAE5</t>
  </si>
  <si>
    <t>10623NAG0</t>
  </si>
  <si>
    <t>10623NAV7</t>
  </si>
  <si>
    <t>129733AC5</t>
  </si>
  <si>
    <t>130534XE5</t>
  </si>
  <si>
    <t>40222PAE2</t>
  </si>
  <si>
    <t>40222PAK8</t>
  </si>
  <si>
    <t>402230EJ1</t>
  </si>
  <si>
    <t>402230EM4</t>
  </si>
  <si>
    <t>402233AC4</t>
  </si>
  <si>
    <t>451888DV0</t>
  </si>
  <si>
    <t>10732PBF4</t>
  </si>
  <si>
    <t>546279ZS2</t>
  </si>
  <si>
    <t>546398MX3</t>
  </si>
  <si>
    <t>60242ABK4</t>
  </si>
  <si>
    <t>676900NA7</t>
  </si>
  <si>
    <t>677525QJ9</t>
  </si>
  <si>
    <t>677525QK6</t>
  </si>
  <si>
    <t>677525QL4</t>
  </si>
  <si>
    <t>750026AA4</t>
  </si>
  <si>
    <t>232273TP7</t>
  </si>
  <si>
    <t>97317PAT5</t>
  </si>
  <si>
    <t>472628NS1</t>
  </si>
  <si>
    <t>CUSIP</t>
  </si>
  <si>
    <t>State</t>
  </si>
  <si>
    <t>Date</t>
  </si>
  <si>
    <t>Reported Interest Rate</t>
  </si>
  <si>
    <t>Columbus B&amp;T</t>
  </si>
  <si>
    <t>Charter One</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</si>
  <si>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</si>
  <si>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</si>
  <si>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</si>
  <si>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</si>
  <si>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</si>
  <si>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</si>
  <si>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</si>
  <si>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</si>
  <si>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</si>
  <si>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</si>
  <si>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</si>
  <si>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</si>
  <si>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</si>
  <si>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</si>
  <si>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</si>
  <si>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Tax Allocation</t>
  </si>
  <si>
    <t>Bond Type</t>
  </si>
  <si>
    <t>Current Liquidity Provider (if still outstanding)</t>
  </si>
  <si>
    <t>SELF - BP</t>
  </si>
  <si>
    <t>SELF - Amoco</t>
  </si>
  <si>
    <t>SELF - CITGO</t>
  </si>
  <si>
    <t>Rate Set</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</si>
  <si>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</si>
  <si>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</si>
  <si>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</si>
  <si>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Compass Bank</t>
  </si>
  <si>
    <t>Single Family Housing</t>
  </si>
  <si>
    <t>BQ</t>
  </si>
  <si>
    <t>Healthcare</t>
  </si>
  <si>
    <t>10623NBA2</t>
  </si>
  <si>
    <t>10623NBC8</t>
  </si>
  <si>
    <t>Synovus</t>
  </si>
  <si>
    <t>SELF - Dow Chemical</t>
  </si>
  <si>
    <t>677525QM2</t>
  </si>
  <si>
    <t>610530EM5</t>
  </si>
  <si>
    <t>038315EL7</t>
  </si>
  <si>
    <t>61360RAG1</t>
  </si>
  <si>
    <t>825379AA8</t>
  </si>
  <si>
    <t>10623NBD6</t>
  </si>
  <si>
    <t>SAFG Retirement Services</t>
  </si>
  <si>
    <t>Par Amount (Millions)</t>
  </si>
  <si>
    <t>Amount ($ Millions)</t>
  </si>
  <si>
    <t>837036AR3</t>
  </si>
  <si>
    <t>13079PHJ5</t>
  </si>
  <si>
    <t>72316VAJ8</t>
  </si>
  <si>
    <t>10623NAM7</t>
  </si>
  <si>
    <t>SELF - Pacific Gas &amp; Electric</t>
  </si>
  <si>
    <t>SELF - Central Ill Pub Svc Co</t>
  </si>
  <si>
    <t>SELF - Westgate Pasadena Apts LP</t>
  </si>
  <si>
    <t>SELF - JMG Funding</t>
  </si>
  <si>
    <t>SELF - Snowflake White Mountain</t>
  </si>
  <si>
    <t>VRDO</t>
  </si>
  <si>
    <t>FRN</t>
  </si>
  <si>
    <t>Floating Rate Notes Outstanding</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</si>
  <si>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</si>
  <si>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 xml:space="preserve">Outstanding figures for FRNs are based on aggregates of par amounts at issuance and do not reflect partial amortization from sinking funds/prepayments/partial calls/partial tenders/etc. </t>
  </si>
  <si>
    <t>VRDO Reported Bank Bond Securities</t>
  </si>
  <si>
    <t>Index</t>
  </si>
  <si>
    <t>LIBOR</t>
  </si>
  <si>
    <t>PRIME</t>
  </si>
  <si>
    <t>SIFMA</t>
  </si>
  <si>
    <t>Other / Unknown</t>
  </si>
  <si>
    <t>VRDO Outstanding by State, July 2009 - December 2013</t>
  </si>
  <si>
    <t>VRDO Outstanding by Tax Type, July 2009 - December 2013</t>
  </si>
  <si>
    <t>VRDO Outstanding by Industry Type, July 2009 - December 2013</t>
  </si>
  <si>
    <t>VRDO Outstanding by Industry Type and State, December 2013</t>
  </si>
  <si>
    <t>VRDO Liquidity Facilities Maturity Schedule, December 2013</t>
  </si>
  <si>
    <t>FRN Outstanding, January 2011 - December 2013</t>
  </si>
  <si>
    <t>FRN Outstanding by State, January 2011 - December 2013</t>
  </si>
  <si>
    <t>FRN Outstanding by Tax Type, January 2011 - December 2013</t>
  </si>
  <si>
    <t>FRN Outstanding by Industry Type, January 2011 - December 2013</t>
  </si>
  <si>
    <t>FRN Outstanding by Industry Type and State, January 2011 - December 2013</t>
  </si>
  <si>
    <t>46246JLM5</t>
  </si>
  <si>
    <t>46246JLN3</t>
  </si>
  <si>
    <t>606901G42</t>
  </si>
  <si>
    <t>121342NS4</t>
  </si>
  <si>
    <t>735220AQ8</t>
  </si>
  <si>
    <t>735220AT2</t>
  </si>
  <si>
    <t>735220AX3</t>
  </si>
  <si>
    <t>79588KAA7</t>
  </si>
  <si>
    <t>684908AN6</t>
  </si>
  <si>
    <t>594519K25</t>
  </si>
  <si>
    <t>761387BE8</t>
  </si>
  <si>
    <t>761387CD9</t>
  </si>
  <si>
    <t>OT</t>
  </si>
  <si>
    <t>BMO Harris</t>
  </si>
  <si>
    <t>N/A - Default</t>
  </si>
  <si>
    <t>TD</t>
  </si>
  <si>
    <t>SELF - Georgia Power Company</t>
  </si>
  <si>
    <t>SELF - Merey Sweeney LP</t>
  </si>
  <si>
    <t>SELF - Motiva Enterprises LLC</t>
  </si>
  <si>
    <t>Comerica</t>
  </si>
  <si>
    <t>SELF - Ohio Power</t>
  </si>
  <si>
    <t>SELF - Exelon</t>
  </si>
  <si>
    <t>JPM</t>
  </si>
  <si>
    <t>Johnson Bank</t>
  </si>
  <si>
    <t xml:space="preserve">Note: Most recently reported date in 2013 2H where reported bank bonds are &gt; $0; bonds may have been remarketed and sold afterward. </t>
  </si>
  <si>
    <t>VRDO Outstanding, July 2009 - December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</si>
</sst>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yy;@"/>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cellStyleXfs>
  <cellXfs count="48">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164" fontId="3" fillId="2" borderId="0" xfId="0" applyNumberFormat="1" applyFont="1" applyFill="1" applyAlignment="1">
      <alignment wrapText="1"/>
    </xf>
    <xf numFmtId="164" fontId="7" fillId="3"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164" fontId="7" fillId="2" borderId="0" xfId="0" applyNumberFormat="1" applyFont="1" applyFill="1"/>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3" applyNumberFormat="1"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4">
    <cellStyle name="Comma" xfId="3" builtinId="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34</xdr:row>
      <xdr:rowOff>180975</xdr:rowOff>
    </xdr:from>
    <xdr:to>
      <xdr:col>2</xdr:col>
      <xdr:colOff>3105150</xdr:colOff>
      <xdr:row>39</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3"/>
  <sheetViews>
    <sheetView tabSelected="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C2" s="3" t="s">
        <v>0</v>
      </c>
      <c r="D2" s="3" t="s">
        <v>2</v>
      </c>
    </row>
    <row r="3" spans="2:4" x14ac:dyDescent="0.25">
      <c r="B3" s="2">
        <v>1.01</v>
      </c>
      <c r="C3" s="4" t="s">
        <v>230</v>
      </c>
      <c r="D3" s="2" t="s">
        <v>136</v>
      </c>
    </row>
    <row r="4" spans="2:4" x14ac:dyDescent="0.25">
      <c r="B4" s="2">
        <v>1.02</v>
      </c>
      <c r="C4" s="4" t="s">
        <v>195</v>
      </c>
      <c r="D4" s="2" t="s">
        <v>136</v>
      </c>
    </row>
    <row r="5" spans="2:4" x14ac:dyDescent="0.25">
      <c r="B5" s="2">
        <v>1.03</v>
      </c>
      <c r="C5" s="4" t="s">
        <v>196</v>
      </c>
      <c r="D5" s="2" t="s">
        <v>136</v>
      </c>
    </row>
    <row r="6" spans="2:4" x14ac:dyDescent="0.25">
      <c r="B6" s="2">
        <v>1.04</v>
      </c>
      <c r="C6" s="4" t="s">
        <v>197</v>
      </c>
      <c r="D6" s="2" t="s">
        <v>136</v>
      </c>
    </row>
    <row r="7" spans="2:4" x14ac:dyDescent="0.25">
      <c r="B7" s="2">
        <v>1.05</v>
      </c>
      <c r="C7" s="4" t="s">
        <v>198</v>
      </c>
      <c r="D7" s="2" t="s">
        <v>136</v>
      </c>
    </row>
    <row r="8" spans="2:4" x14ac:dyDescent="0.25">
      <c r="B8" s="2">
        <v>1.06</v>
      </c>
      <c r="C8" s="4" t="s">
        <v>199</v>
      </c>
      <c r="D8" s="2" t="s">
        <v>136</v>
      </c>
    </row>
    <row r="9" spans="2:4" x14ac:dyDescent="0.25">
      <c r="B9" s="2">
        <v>1.07</v>
      </c>
      <c r="C9" s="4" t="s">
        <v>189</v>
      </c>
    </row>
    <row r="10" spans="2:4" x14ac:dyDescent="0.25">
      <c r="C10" s="4"/>
    </row>
    <row r="11" spans="2:4" x14ac:dyDescent="0.25">
      <c r="B11" s="2">
        <v>2.0099999999999998</v>
      </c>
      <c r="C11" s="4" t="s">
        <v>200</v>
      </c>
      <c r="D11" s="2" t="s">
        <v>136</v>
      </c>
    </row>
    <row r="12" spans="2:4" x14ac:dyDescent="0.25">
      <c r="B12" s="2">
        <v>2.02</v>
      </c>
      <c r="C12" s="4" t="s">
        <v>201</v>
      </c>
      <c r="D12" s="2" t="s">
        <v>136</v>
      </c>
    </row>
    <row r="13" spans="2:4" x14ac:dyDescent="0.25">
      <c r="B13" s="2">
        <v>2.0299999999999998</v>
      </c>
      <c r="C13" s="4" t="s">
        <v>202</v>
      </c>
      <c r="D13" s="2" t="s">
        <v>136</v>
      </c>
    </row>
    <row r="14" spans="2:4" x14ac:dyDescent="0.25">
      <c r="B14" s="2">
        <v>2.04</v>
      </c>
      <c r="C14" s="4" t="s">
        <v>203</v>
      </c>
      <c r="D14" s="2" t="s">
        <v>136</v>
      </c>
    </row>
    <row r="15" spans="2:4" x14ac:dyDescent="0.25">
      <c r="B15" s="2">
        <v>2.0499999999999998</v>
      </c>
      <c r="C15" s="4" t="s">
        <v>204</v>
      </c>
      <c r="D15" s="2" t="s">
        <v>136</v>
      </c>
    </row>
    <row r="16" spans="2:4" x14ac:dyDescent="0.25">
      <c r="C16" s="4"/>
    </row>
    <row r="18" spans="1:3" ht="45" x14ac:dyDescent="0.25">
      <c r="C18" s="27" t="s">
        <v>187</v>
      </c>
    </row>
    <row r="20" spans="1:3" x14ac:dyDescent="0.25">
      <c r="B20" s="2" t="s">
        <v>155</v>
      </c>
      <c r="C20" s="3" t="s">
        <v>156</v>
      </c>
    </row>
    <row r="21" spans="1:3" ht="105" x14ac:dyDescent="0.25">
      <c r="C21" s="5" t="s">
        <v>157</v>
      </c>
    </row>
    <row r="22" spans="1:3" x14ac:dyDescent="0.25">
      <c r="C22" s="5"/>
    </row>
    <row r="23" spans="1:3" x14ac:dyDescent="0.25">
      <c r="C23" s="37" t="s">
        <v>186</v>
      </c>
    </row>
    <row r="24" spans="1:3" ht="36.75" customHeight="1" x14ac:dyDescent="0.25">
      <c r="C24" s="41" t="s">
        <v>188</v>
      </c>
    </row>
    <row r="25" spans="1:3" x14ac:dyDescent="0.25">
      <c r="C25" s="5"/>
    </row>
    <row r="26" spans="1:3" x14ac:dyDescent="0.25">
      <c r="B26" s="2" t="s">
        <v>5</v>
      </c>
      <c r="C26" s="2" t="s">
        <v>6</v>
      </c>
    </row>
    <row r="27" spans="1:3" x14ac:dyDescent="0.25">
      <c r="B27" s="2" t="s">
        <v>7</v>
      </c>
      <c r="C27" s="4" t="s">
        <v>8</v>
      </c>
    </row>
    <row r="29" spans="1:3" x14ac:dyDescent="0.25">
      <c r="A29" s="2" t="s">
        <v>140</v>
      </c>
      <c r="B29" s="2" t="s">
        <v>141</v>
      </c>
    </row>
    <row r="31" spans="1:3" ht="75" x14ac:dyDescent="0.25">
      <c r="C31" s="15" t="s">
        <v>143</v>
      </c>
    </row>
    <row r="32" spans="1:3" x14ac:dyDescent="0.25">
      <c r="C32" s="15"/>
    </row>
    <row r="33" spans="3:3" ht="60" x14ac:dyDescent="0.25">
      <c r="C33" s="16" t="s">
        <v>144</v>
      </c>
    </row>
  </sheetData>
  <hyperlinks>
    <hyperlink ref="C27"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 ref="C12" location="'2.2'!A1" display="FRN Outstanding by State, January 2011 - June 2013"/>
    <hyperlink ref="C13" location="'2.3'!A1" display="FRN Outstanding by Tax Type, January 2011 - June 2013"/>
    <hyperlink ref="C14" location="'2.4'!A1" display="FRN Outstanding by Industry Type, January 2011 - June 2013"/>
    <hyperlink ref="C15" location="'2.5'!A1" display="FRN Outstanding by Industry Type and State, January 2011 - June 2013"/>
    <hyperlink ref="C11" location="'2.1'!A1" display="FRN Outstanding, January 2011 - June 201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workbookViewId="0">
      <pane xSplit="1" ySplit="1" topLeftCell="Q23" activePane="bottomRight" state="frozen"/>
      <selection pane="topRight" activeCell="B1" sqref="B1"/>
      <selection pane="bottomLeft" activeCell="A2" sqref="A2"/>
      <selection pane="bottomRight" activeCell="AK49" sqref="AK49"/>
    </sheetView>
  </sheetViews>
  <sheetFormatPr defaultRowHeight="15" x14ac:dyDescent="0.25"/>
  <cols>
    <col min="1" max="1" width="32.7109375" style="7" customWidth="1"/>
    <col min="2" max="3" width="10.140625" style="7" customWidth="1"/>
    <col min="4" max="5" width="9.85546875" style="7" customWidth="1"/>
    <col min="6" max="13" width="10.140625" style="7" customWidth="1"/>
    <col min="14" max="24" width="9.85546875" style="7" customWidth="1"/>
    <col min="25" max="37" width="9.85546875" style="7" bestFit="1" customWidth="1"/>
    <col min="38" max="16384" width="9.140625" style="7"/>
  </cols>
  <sheetData>
    <row r="1" spans="1:37" s="6" customFormat="1" x14ac:dyDescent="0.25">
      <c r="A1" s="13" t="s">
        <v>142</v>
      </c>
      <c r="B1" s="6">
        <v>40544</v>
      </c>
      <c r="C1" s="6">
        <v>40575</v>
      </c>
      <c r="D1" s="6">
        <v>40603</v>
      </c>
      <c r="E1" s="6">
        <v>40634</v>
      </c>
      <c r="F1" s="6">
        <v>40694</v>
      </c>
      <c r="G1" s="6">
        <v>40724</v>
      </c>
      <c r="H1" s="6">
        <v>40755</v>
      </c>
      <c r="I1" s="6">
        <v>40786</v>
      </c>
      <c r="J1" s="6">
        <v>40816</v>
      </c>
      <c r="K1" s="6">
        <v>40817</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c r="AF1" s="6">
        <v>41486</v>
      </c>
      <c r="AG1" s="6">
        <v>41517</v>
      </c>
      <c r="AH1" s="6">
        <v>41547</v>
      </c>
      <c r="AI1" s="6">
        <v>41578</v>
      </c>
      <c r="AJ1" s="6">
        <v>41608</v>
      </c>
      <c r="AK1" s="6">
        <v>41639</v>
      </c>
    </row>
    <row r="2" spans="1:37" x14ac:dyDescent="0.25">
      <c r="A2" s="7" t="s">
        <v>10</v>
      </c>
      <c r="V2" s="7">
        <v>78.435000000000002</v>
      </c>
      <c r="W2" s="7">
        <v>78.435000000000002</v>
      </c>
      <c r="X2" s="7">
        <v>78.435000000000002</v>
      </c>
      <c r="Y2" s="7">
        <v>0</v>
      </c>
      <c r="Z2" s="7">
        <v>0</v>
      </c>
      <c r="AA2" s="7">
        <v>0</v>
      </c>
      <c r="AB2" s="7">
        <v>144.72999999999999</v>
      </c>
      <c r="AC2" s="7">
        <v>144.72999999999999</v>
      </c>
      <c r="AD2" s="7">
        <v>194.73</v>
      </c>
      <c r="AE2" s="7">
        <v>194.73</v>
      </c>
      <c r="AF2" s="7">
        <v>194.73</v>
      </c>
      <c r="AG2" s="7">
        <v>194.73</v>
      </c>
      <c r="AH2" s="7">
        <v>194.73</v>
      </c>
      <c r="AI2" s="7">
        <v>194.73</v>
      </c>
      <c r="AJ2" s="7">
        <v>194.73</v>
      </c>
      <c r="AK2" s="7">
        <v>194.73</v>
      </c>
    </row>
    <row r="3" spans="1:37" x14ac:dyDescent="0.25">
      <c r="A3" s="7" t="s">
        <v>11</v>
      </c>
      <c r="B3" s="7">
        <v>250.74</v>
      </c>
      <c r="C3" s="7">
        <v>250.74</v>
      </c>
      <c r="D3" s="7">
        <v>250.74</v>
      </c>
      <c r="E3" s="7">
        <v>250.74</v>
      </c>
      <c r="F3" s="7">
        <v>250.74</v>
      </c>
      <c r="G3" s="7">
        <v>250.74</v>
      </c>
      <c r="H3" s="7">
        <v>250.74</v>
      </c>
      <c r="I3" s="7">
        <v>250.74</v>
      </c>
      <c r="J3" s="7">
        <v>294.73</v>
      </c>
      <c r="K3" s="7">
        <v>294.73</v>
      </c>
      <c r="L3" s="7">
        <v>294.73</v>
      </c>
      <c r="M3" s="7">
        <v>294.73</v>
      </c>
      <c r="N3" s="7">
        <v>294.73</v>
      </c>
      <c r="O3" s="7">
        <v>294.73</v>
      </c>
      <c r="P3" s="7">
        <v>294.73</v>
      </c>
      <c r="Q3" s="7">
        <v>294.73</v>
      </c>
      <c r="R3" s="7">
        <v>294.73</v>
      </c>
      <c r="S3" s="7">
        <v>294.73</v>
      </c>
      <c r="T3" s="7">
        <v>294.73</v>
      </c>
      <c r="U3" s="7">
        <v>294.73</v>
      </c>
      <c r="V3" s="7">
        <v>294.73</v>
      </c>
      <c r="W3" s="7">
        <v>294.73</v>
      </c>
      <c r="X3" s="7">
        <v>294.73</v>
      </c>
      <c r="Y3" s="7">
        <v>293.56</v>
      </c>
      <c r="Z3" s="7">
        <v>293.56</v>
      </c>
      <c r="AA3" s="7">
        <v>293.56</v>
      </c>
      <c r="AB3" s="7">
        <v>293.56</v>
      </c>
      <c r="AC3" s="7">
        <v>293.56</v>
      </c>
      <c r="AD3" s="7">
        <v>293.56</v>
      </c>
      <c r="AE3" s="7">
        <v>293.56</v>
      </c>
      <c r="AF3" s="7">
        <v>293.56</v>
      </c>
      <c r="AG3" s="7">
        <v>293.56</v>
      </c>
      <c r="AH3" s="7">
        <v>293.56</v>
      </c>
      <c r="AI3" s="7">
        <v>293.56</v>
      </c>
      <c r="AJ3" s="7">
        <v>293.56</v>
      </c>
      <c r="AK3" s="7">
        <v>293.56</v>
      </c>
    </row>
    <row r="4" spans="1:37" x14ac:dyDescent="0.25">
      <c r="A4" s="7" t="s">
        <v>12</v>
      </c>
      <c r="B4" s="7">
        <v>275.65499999999997</v>
      </c>
      <c r="C4" s="7">
        <v>275.65499999999997</v>
      </c>
      <c r="D4" s="7">
        <v>275.65499999999997</v>
      </c>
      <c r="E4" s="7">
        <v>275.65499999999997</v>
      </c>
      <c r="F4" s="7">
        <v>275.65499999999997</v>
      </c>
      <c r="G4" s="7">
        <v>275.65499999999997</v>
      </c>
      <c r="H4" s="7">
        <v>275.65499999999997</v>
      </c>
      <c r="I4" s="7">
        <v>275.65499999999997</v>
      </c>
      <c r="J4" s="7">
        <v>275.65499999999997</v>
      </c>
      <c r="K4" s="7">
        <v>275.65499999999997</v>
      </c>
      <c r="L4" s="7">
        <v>275.65499999999997</v>
      </c>
      <c r="M4" s="7">
        <v>275.65499999999997</v>
      </c>
      <c r="N4" s="7">
        <v>275.65499999999997</v>
      </c>
      <c r="O4" s="7">
        <v>275.65499999999997</v>
      </c>
      <c r="P4" s="7">
        <v>275.65499999999997</v>
      </c>
      <c r="Q4" s="7">
        <v>275.65499999999997</v>
      </c>
      <c r="R4" s="7">
        <v>275.65499999999997</v>
      </c>
      <c r="S4" s="7">
        <v>275.65499999999997</v>
      </c>
      <c r="T4" s="7">
        <v>275.65499999999997</v>
      </c>
      <c r="U4" s="7">
        <v>275.65499999999997</v>
      </c>
      <c r="V4" s="7">
        <v>275.65499999999997</v>
      </c>
      <c r="W4" s="7">
        <v>275.65499999999997</v>
      </c>
      <c r="X4" s="7">
        <v>275.65499999999997</v>
      </c>
      <c r="Y4" s="7">
        <v>436.35499999999996</v>
      </c>
      <c r="Z4" s="7">
        <v>436.35499999999996</v>
      </c>
      <c r="AA4" s="7">
        <v>436.35499999999996</v>
      </c>
      <c r="AB4" s="7">
        <v>436.35499999999996</v>
      </c>
      <c r="AC4" s="7">
        <v>436.35499999999996</v>
      </c>
      <c r="AD4" s="7">
        <v>436.35499999999996</v>
      </c>
      <c r="AE4" s="7">
        <v>436.35499999999996</v>
      </c>
      <c r="AF4" s="7">
        <v>436.35499999999996</v>
      </c>
      <c r="AG4" s="7">
        <v>428.2</v>
      </c>
      <c r="AH4" s="7">
        <v>428.2</v>
      </c>
      <c r="AI4" s="7">
        <v>428.2</v>
      </c>
      <c r="AJ4" s="7">
        <v>428.2</v>
      </c>
      <c r="AK4" s="7">
        <v>428.2</v>
      </c>
    </row>
    <row r="5" spans="1:37" x14ac:dyDescent="0.25">
      <c r="A5" s="7" t="s">
        <v>13</v>
      </c>
      <c r="B5" s="7">
        <v>1485.81</v>
      </c>
      <c r="C5" s="7">
        <v>1485.81</v>
      </c>
      <c r="D5" s="7">
        <v>1485.81</v>
      </c>
      <c r="E5" s="7">
        <v>1485.81</v>
      </c>
      <c r="F5" s="7">
        <v>1485.81</v>
      </c>
      <c r="G5" s="7">
        <v>1485.81</v>
      </c>
      <c r="H5" s="7">
        <v>1485.81</v>
      </c>
      <c r="I5" s="7">
        <v>1485.81</v>
      </c>
      <c r="J5" s="7">
        <v>1485.81</v>
      </c>
      <c r="K5" s="7">
        <v>1485.81</v>
      </c>
      <c r="L5" s="7">
        <v>1485.81</v>
      </c>
      <c r="M5" s="7">
        <v>1485.81</v>
      </c>
      <c r="N5" s="7">
        <v>1485.81</v>
      </c>
      <c r="O5" s="7">
        <v>1485.81</v>
      </c>
      <c r="P5" s="7">
        <v>1485.81</v>
      </c>
      <c r="Q5" s="7">
        <v>1485.81</v>
      </c>
      <c r="R5" s="7">
        <v>1485.81</v>
      </c>
      <c r="S5" s="7">
        <v>1485.81</v>
      </c>
      <c r="T5" s="7">
        <v>1485.81</v>
      </c>
      <c r="U5" s="7">
        <v>1485.81</v>
      </c>
      <c r="V5" s="7">
        <v>1485.81</v>
      </c>
      <c r="W5" s="7">
        <v>1485.81</v>
      </c>
      <c r="X5" s="7">
        <v>1485.81</v>
      </c>
      <c r="Y5" s="7">
        <v>1445</v>
      </c>
      <c r="Z5" s="7">
        <v>1445</v>
      </c>
      <c r="AA5" s="7">
        <v>1220</v>
      </c>
      <c r="AB5" s="7">
        <v>1220</v>
      </c>
      <c r="AC5" s="7">
        <v>1220</v>
      </c>
      <c r="AD5" s="7">
        <v>1220</v>
      </c>
      <c r="AE5" s="7">
        <v>1220</v>
      </c>
      <c r="AF5" s="7">
        <v>1220</v>
      </c>
      <c r="AG5" s="7">
        <v>1220</v>
      </c>
      <c r="AH5" s="7">
        <v>625</v>
      </c>
      <c r="AI5" s="7">
        <v>625</v>
      </c>
      <c r="AJ5" s="7">
        <v>625</v>
      </c>
      <c r="AK5" s="7">
        <v>625</v>
      </c>
    </row>
    <row r="6" spans="1:37" x14ac:dyDescent="0.25">
      <c r="A6" s="7" t="s">
        <v>14</v>
      </c>
      <c r="B6" s="7">
        <v>7915.7669999999989</v>
      </c>
      <c r="C6" s="7">
        <v>7643.2189999999982</v>
      </c>
      <c r="D6" s="7">
        <v>7190.7589999999982</v>
      </c>
      <c r="E6" s="7">
        <v>7318.5489999999982</v>
      </c>
      <c r="F6" s="7">
        <v>7476.2839999999978</v>
      </c>
      <c r="G6" s="7">
        <v>7705.1589999999978</v>
      </c>
      <c r="H6" s="7">
        <v>8177.7289999999985</v>
      </c>
      <c r="I6" s="7">
        <v>8242.378999999999</v>
      </c>
      <c r="J6" s="7">
        <v>8274.2489999999998</v>
      </c>
      <c r="K6" s="7">
        <v>8339.1740000000009</v>
      </c>
      <c r="L6" s="7">
        <v>8339.1740000000009</v>
      </c>
      <c r="M6" s="7">
        <v>8933.2089999999989</v>
      </c>
      <c r="N6" s="7">
        <v>8999.509</v>
      </c>
      <c r="O6" s="7">
        <v>9129.6639999999989</v>
      </c>
      <c r="P6" s="7">
        <v>8969.0939999999991</v>
      </c>
      <c r="Q6" s="7">
        <v>9276.6189999999988</v>
      </c>
      <c r="R6" s="7">
        <v>9582.1689999999999</v>
      </c>
      <c r="S6" s="7">
        <v>9582.1689999999999</v>
      </c>
      <c r="T6" s="7">
        <v>9369.7260000000006</v>
      </c>
      <c r="U6" s="7">
        <v>9421.3810000000012</v>
      </c>
      <c r="V6" s="7">
        <v>9576.3810000000012</v>
      </c>
      <c r="W6" s="7">
        <v>9576.3810000000012</v>
      </c>
      <c r="X6" s="7">
        <v>9576.3810000000012</v>
      </c>
      <c r="Y6" s="7">
        <v>9589.7460000000065</v>
      </c>
      <c r="Z6" s="7">
        <v>9739.7460000000046</v>
      </c>
      <c r="AA6" s="7">
        <v>9672.1610000000055</v>
      </c>
      <c r="AB6" s="7">
        <v>9623.2910000000065</v>
      </c>
      <c r="AC6" s="7">
        <v>9918.1960000000072</v>
      </c>
      <c r="AD6" s="7">
        <v>10203.196000000007</v>
      </c>
      <c r="AE6" s="7">
        <v>10253.196000000007</v>
      </c>
      <c r="AF6" s="7">
        <v>10358.016000000007</v>
      </c>
      <c r="AG6" s="7">
        <v>10436.016000000005</v>
      </c>
      <c r="AH6" s="7">
        <v>10381.441000000004</v>
      </c>
      <c r="AI6" s="7">
        <v>10421.021000000004</v>
      </c>
      <c r="AJ6" s="7">
        <v>10692.881000000003</v>
      </c>
      <c r="AK6" s="7">
        <v>10774.956000000004</v>
      </c>
    </row>
    <row r="7" spans="1:37" x14ac:dyDescent="0.25">
      <c r="A7" s="7" t="s">
        <v>15</v>
      </c>
      <c r="B7" s="7">
        <v>423.60499999999996</v>
      </c>
      <c r="C7" s="7">
        <v>423.60499999999996</v>
      </c>
      <c r="D7" s="7">
        <v>446.20499999999998</v>
      </c>
      <c r="E7" s="7">
        <v>394.95</v>
      </c>
      <c r="F7" s="7">
        <v>394.95</v>
      </c>
      <c r="G7" s="7">
        <v>394.95</v>
      </c>
      <c r="H7" s="7">
        <v>394.95</v>
      </c>
      <c r="I7" s="7">
        <v>467.51499999999999</v>
      </c>
      <c r="J7" s="7">
        <v>467.51499999999999</v>
      </c>
      <c r="K7" s="7">
        <v>467.51499999999999</v>
      </c>
      <c r="L7" s="7">
        <v>531.69499999999994</v>
      </c>
      <c r="M7" s="7">
        <v>531.69499999999994</v>
      </c>
      <c r="N7" s="7">
        <v>531.69499999999994</v>
      </c>
      <c r="O7" s="7">
        <v>531.69499999999994</v>
      </c>
      <c r="P7" s="7">
        <v>531.69499999999994</v>
      </c>
      <c r="Q7" s="7">
        <v>531.69499999999994</v>
      </c>
      <c r="R7" s="7">
        <v>531.69499999999994</v>
      </c>
      <c r="S7" s="7">
        <v>531.69499999999994</v>
      </c>
      <c r="T7" s="7">
        <v>531.69499999999994</v>
      </c>
      <c r="U7" s="7">
        <v>531.69499999999994</v>
      </c>
      <c r="V7" s="7">
        <v>531.69499999999994</v>
      </c>
      <c r="W7" s="7">
        <v>481.69499999999999</v>
      </c>
      <c r="X7" s="7">
        <v>481.69499999999999</v>
      </c>
      <c r="Y7" s="7">
        <v>718.41500000000019</v>
      </c>
      <c r="Z7" s="7">
        <v>718.41500000000019</v>
      </c>
      <c r="AA7" s="7">
        <v>718.41500000000019</v>
      </c>
      <c r="AB7" s="7">
        <v>718.41500000000019</v>
      </c>
      <c r="AC7" s="7">
        <v>718.41500000000019</v>
      </c>
      <c r="AD7" s="7">
        <v>718.41500000000019</v>
      </c>
      <c r="AE7" s="7">
        <v>718.41500000000019</v>
      </c>
      <c r="AF7" s="7">
        <v>718.41500000000019</v>
      </c>
      <c r="AG7" s="7">
        <v>718.41500000000019</v>
      </c>
      <c r="AH7" s="7">
        <v>784.49000000000024</v>
      </c>
      <c r="AI7" s="7">
        <v>784.49000000000024</v>
      </c>
      <c r="AJ7" s="7">
        <v>743.43500000000017</v>
      </c>
      <c r="AK7" s="7">
        <v>743.43500000000017</v>
      </c>
    </row>
    <row r="8" spans="1:37" x14ac:dyDescent="0.25">
      <c r="A8" s="7" t="s">
        <v>16</v>
      </c>
      <c r="B8" s="7">
        <v>185.37</v>
      </c>
      <c r="C8" s="7">
        <v>185.37</v>
      </c>
      <c r="D8" s="7">
        <v>185.37</v>
      </c>
      <c r="E8" s="7">
        <v>185.37</v>
      </c>
      <c r="F8" s="7">
        <v>597.99</v>
      </c>
      <c r="G8" s="7">
        <v>597.99</v>
      </c>
      <c r="H8" s="7">
        <v>597.99</v>
      </c>
      <c r="I8" s="7">
        <v>877.99</v>
      </c>
      <c r="J8" s="7">
        <v>877.99</v>
      </c>
      <c r="K8" s="7">
        <v>877.99</v>
      </c>
      <c r="L8" s="7">
        <v>877.99</v>
      </c>
      <c r="M8" s="7">
        <v>877.99</v>
      </c>
      <c r="N8" s="7">
        <v>877.99</v>
      </c>
      <c r="O8" s="7">
        <v>877.99</v>
      </c>
      <c r="P8" s="7">
        <v>877.99</v>
      </c>
      <c r="Q8" s="7">
        <v>1066.79</v>
      </c>
      <c r="R8" s="7">
        <v>977.255</v>
      </c>
      <c r="S8" s="7">
        <v>977.255</v>
      </c>
      <c r="T8" s="7">
        <v>977.255</v>
      </c>
      <c r="U8" s="7">
        <v>977.255</v>
      </c>
      <c r="V8" s="7">
        <v>977.255</v>
      </c>
      <c r="W8" s="7">
        <v>1172.1199999999999</v>
      </c>
      <c r="X8" s="7">
        <v>1172.1199999999999</v>
      </c>
      <c r="Y8" s="7">
        <v>1172.1200000000001</v>
      </c>
      <c r="Z8" s="7">
        <v>1172.1200000000001</v>
      </c>
      <c r="AA8" s="7">
        <v>1172.1200000000001</v>
      </c>
      <c r="AB8" s="7">
        <v>1416.6900000000003</v>
      </c>
      <c r="AC8" s="7">
        <v>1416.6900000000003</v>
      </c>
      <c r="AD8" s="7">
        <v>1388.0900000000004</v>
      </c>
      <c r="AE8" s="7">
        <v>1388.0900000000004</v>
      </c>
      <c r="AF8" s="7">
        <v>1388.0900000000004</v>
      </c>
      <c r="AG8" s="7">
        <v>1503.0900000000004</v>
      </c>
      <c r="AH8" s="7">
        <v>1503.0900000000004</v>
      </c>
      <c r="AI8" s="7">
        <v>1503.0900000000004</v>
      </c>
      <c r="AJ8" s="7">
        <v>1503.0900000000004</v>
      </c>
      <c r="AK8" s="7">
        <v>1503.0900000000004</v>
      </c>
    </row>
    <row r="9" spans="1:37" x14ac:dyDescent="0.25">
      <c r="A9" s="7" t="s">
        <v>17</v>
      </c>
      <c r="B9" s="7">
        <v>95.265000000000001</v>
      </c>
      <c r="C9" s="7">
        <v>95.265000000000001</v>
      </c>
      <c r="D9" s="7">
        <v>95.265000000000001</v>
      </c>
      <c r="E9" s="7">
        <v>95.265000000000001</v>
      </c>
      <c r="F9" s="7">
        <v>95.265000000000001</v>
      </c>
      <c r="G9" s="7">
        <v>95.265000000000001</v>
      </c>
      <c r="H9" s="7">
        <v>95.265000000000001</v>
      </c>
      <c r="I9" s="7">
        <v>95.265000000000001</v>
      </c>
      <c r="J9" s="7">
        <v>95.265000000000001</v>
      </c>
      <c r="K9" s="7">
        <v>95.265000000000001</v>
      </c>
      <c r="L9" s="7">
        <v>337</v>
      </c>
      <c r="M9" s="7">
        <v>273.66500000000002</v>
      </c>
      <c r="N9" s="7">
        <v>273.66500000000002</v>
      </c>
      <c r="O9" s="7">
        <v>273.66500000000002</v>
      </c>
      <c r="P9" s="7">
        <v>373.66500000000002</v>
      </c>
      <c r="Q9" s="7">
        <v>373.66500000000002</v>
      </c>
      <c r="R9" s="7">
        <v>373.66500000000002</v>
      </c>
      <c r="S9" s="7">
        <v>373.66500000000002</v>
      </c>
      <c r="T9" s="7">
        <v>373.66500000000002</v>
      </c>
      <c r="U9" s="7">
        <v>373.66500000000002</v>
      </c>
      <c r="V9" s="7">
        <v>373.66500000000002</v>
      </c>
      <c r="W9" s="7">
        <v>373.66500000000002</v>
      </c>
      <c r="X9" s="7">
        <v>373.66500000000002</v>
      </c>
      <c r="Y9" s="7">
        <v>370.25</v>
      </c>
      <c r="Z9" s="7">
        <v>370.25</v>
      </c>
      <c r="AA9" s="7">
        <v>370.25</v>
      </c>
      <c r="AB9" s="7">
        <v>370.25</v>
      </c>
      <c r="AC9" s="7">
        <v>370.25</v>
      </c>
      <c r="AD9" s="7">
        <v>370.25</v>
      </c>
      <c r="AE9" s="7">
        <v>370.25</v>
      </c>
      <c r="AF9" s="7">
        <v>370.25</v>
      </c>
      <c r="AG9" s="7">
        <v>370.25</v>
      </c>
      <c r="AH9" s="7">
        <v>370.25</v>
      </c>
      <c r="AI9" s="7">
        <v>370.25</v>
      </c>
      <c r="AJ9" s="7">
        <v>370.25</v>
      </c>
      <c r="AK9" s="7">
        <v>260.90999999999997</v>
      </c>
    </row>
    <row r="10" spans="1:37" x14ac:dyDescent="0.25">
      <c r="A10" s="7" t="s">
        <v>19</v>
      </c>
      <c r="B10" s="7">
        <v>8660.0650000000005</v>
      </c>
      <c r="C10" s="7">
        <v>8609.5650000000005</v>
      </c>
      <c r="D10" s="7">
        <v>8609.5650000000005</v>
      </c>
      <c r="E10" s="7">
        <v>8671.9250000000011</v>
      </c>
      <c r="F10" s="7">
        <v>8671.9250000000011</v>
      </c>
      <c r="G10" s="7">
        <v>8671.9250000000011</v>
      </c>
      <c r="H10" s="7">
        <v>8821.9250000000011</v>
      </c>
      <c r="I10" s="7">
        <v>6131.7200000000012</v>
      </c>
      <c r="J10" s="7">
        <v>5891.7200000000012</v>
      </c>
      <c r="K10" s="7">
        <v>5891.7200000000012</v>
      </c>
      <c r="L10" s="7">
        <v>5891.7200000000012</v>
      </c>
      <c r="M10" s="7">
        <v>5891.7200000000012</v>
      </c>
      <c r="N10" s="7">
        <v>5891.7200000000012</v>
      </c>
      <c r="O10" s="7">
        <v>5891.7200000000012</v>
      </c>
      <c r="P10" s="7">
        <v>5891.7200000000012</v>
      </c>
      <c r="Q10" s="7">
        <v>5891.7200000000012</v>
      </c>
      <c r="R10" s="7">
        <v>5968.9350000000013</v>
      </c>
      <c r="S10" s="7">
        <v>6168.9350000000013</v>
      </c>
      <c r="T10" s="7">
        <v>6168.9350000000013</v>
      </c>
      <c r="U10" s="7">
        <v>6168.9350000000013</v>
      </c>
      <c r="V10" s="7">
        <v>6168.9350000000013</v>
      </c>
      <c r="W10" s="7">
        <v>2668.9350000000004</v>
      </c>
      <c r="X10" s="7">
        <v>2668.9350000000004</v>
      </c>
      <c r="Y10" s="7">
        <v>2501.538</v>
      </c>
      <c r="Z10" s="7">
        <v>2701.538</v>
      </c>
      <c r="AA10" s="7">
        <v>2701.538</v>
      </c>
      <c r="AB10" s="7">
        <v>2701.538</v>
      </c>
      <c r="AC10" s="7">
        <v>2701.538</v>
      </c>
      <c r="AD10" s="7">
        <v>2701.538</v>
      </c>
      <c r="AE10" s="7">
        <v>2701.538</v>
      </c>
      <c r="AF10" s="7">
        <v>2701.538</v>
      </c>
      <c r="AG10" s="7">
        <v>2701.538</v>
      </c>
      <c r="AH10" s="7">
        <v>2301.5379999999996</v>
      </c>
      <c r="AI10" s="7">
        <v>2301.5379999999996</v>
      </c>
      <c r="AJ10" s="7">
        <v>2301.5379999999996</v>
      </c>
      <c r="AK10" s="7">
        <v>2301.5379999999996</v>
      </c>
    </row>
    <row r="11" spans="1:37" x14ac:dyDescent="0.25">
      <c r="A11" s="7" t="s">
        <v>20</v>
      </c>
      <c r="B11" s="7">
        <v>116.76499999999999</v>
      </c>
      <c r="C11" s="7">
        <v>116.76499999999999</v>
      </c>
      <c r="D11" s="7">
        <v>116.76499999999999</v>
      </c>
      <c r="E11" s="7">
        <v>116.76499999999999</v>
      </c>
      <c r="F11" s="7">
        <v>116.76499999999999</v>
      </c>
      <c r="G11" s="7">
        <v>116.76499999999999</v>
      </c>
      <c r="H11" s="7">
        <v>116.76499999999999</v>
      </c>
      <c r="I11" s="7">
        <v>116.76499999999999</v>
      </c>
      <c r="J11" s="7">
        <v>116.76499999999999</v>
      </c>
      <c r="K11" s="7">
        <v>116.76499999999999</v>
      </c>
      <c r="L11" s="7">
        <v>116.76499999999999</v>
      </c>
      <c r="M11" s="7">
        <v>116.76499999999999</v>
      </c>
      <c r="N11" s="7">
        <v>116.76499999999999</v>
      </c>
      <c r="O11" s="7">
        <v>116.76499999999999</v>
      </c>
      <c r="P11" s="7">
        <v>116.76499999999999</v>
      </c>
      <c r="Q11" s="7">
        <v>116.76499999999999</v>
      </c>
      <c r="R11" s="7">
        <v>116.76499999999999</v>
      </c>
      <c r="S11" s="7">
        <v>116.76499999999999</v>
      </c>
      <c r="T11" s="7">
        <v>116.76499999999999</v>
      </c>
      <c r="U11" s="7">
        <v>213.965</v>
      </c>
      <c r="V11" s="7">
        <v>213.965</v>
      </c>
      <c r="W11" s="7">
        <v>213.965</v>
      </c>
      <c r="X11" s="7">
        <v>213.965</v>
      </c>
      <c r="Y11" s="7">
        <v>213.96499999999997</v>
      </c>
      <c r="Z11" s="7">
        <v>213.96499999999997</v>
      </c>
      <c r="AA11" s="7">
        <v>213.96499999999997</v>
      </c>
      <c r="AB11" s="7">
        <v>213.96499999999997</v>
      </c>
      <c r="AC11" s="7">
        <v>213.96499999999997</v>
      </c>
      <c r="AD11" s="7">
        <v>213.96499999999997</v>
      </c>
      <c r="AE11" s="7">
        <v>213.96499999999997</v>
      </c>
      <c r="AF11" s="7">
        <v>213.96499999999997</v>
      </c>
      <c r="AG11" s="7">
        <v>406.92999999999995</v>
      </c>
      <c r="AH11" s="7">
        <v>585.66500000000008</v>
      </c>
      <c r="AI11" s="7">
        <v>585.66500000000008</v>
      </c>
      <c r="AJ11" s="7">
        <v>585.66500000000008</v>
      </c>
      <c r="AK11" s="7">
        <v>585.66500000000008</v>
      </c>
    </row>
    <row r="12" spans="1:37" x14ac:dyDescent="0.25">
      <c r="A12" s="7" t="s">
        <v>22</v>
      </c>
      <c r="B12" s="7">
        <v>10</v>
      </c>
      <c r="C12" s="7">
        <v>10</v>
      </c>
      <c r="D12" s="7">
        <v>10</v>
      </c>
      <c r="E12" s="7">
        <v>10</v>
      </c>
      <c r="F12" s="7">
        <v>10</v>
      </c>
      <c r="G12" s="7">
        <v>10</v>
      </c>
      <c r="H12" s="7">
        <v>10</v>
      </c>
      <c r="I12" s="7">
        <v>10</v>
      </c>
      <c r="J12" s="7">
        <v>10</v>
      </c>
      <c r="K12" s="7">
        <v>10</v>
      </c>
      <c r="L12" s="7">
        <v>10</v>
      </c>
      <c r="M12" s="7">
        <v>40.200000000000003</v>
      </c>
      <c r="N12" s="7">
        <v>40.200000000000003</v>
      </c>
      <c r="O12" s="7">
        <v>40.200000000000003</v>
      </c>
      <c r="P12" s="7">
        <v>40.200000000000003</v>
      </c>
      <c r="Q12" s="7">
        <v>40.200000000000003</v>
      </c>
      <c r="R12" s="7">
        <v>40.200000000000003</v>
      </c>
      <c r="S12" s="7">
        <v>40.200000000000003</v>
      </c>
      <c r="T12" s="7">
        <v>30.2</v>
      </c>
      <c r="U12" s="7">
        <v>30.2</v>
      </c>
      <c r="V12" s="7">
        <v>30.2</v>
      </c>
      <c r="W12" s="7">
        <v>30.2</v>
      </c>
      <c r="X12" s="7">
        <v>30.2</v>
      </c>
      <c r="Y12" s="7">
        <v>30.2</v>
      </c>
      <c r="Z12" s="7">
        <v>30.2</v>
      </c>
      <c r="AA12" s="7">
        <v>30.2</v>
      </c>
      <c r="AB12" s="7">
        <v>30.2</v>
      </c>
      <c r="AC12" s="7">
        <v>30.2</v>
      </c>
      <c r="AD12" s="7">
        <v>30.2</v>
      </c>
      <c r="AE12" s="7">
        <v>24.2</v>
      </c>
      <c r="AF12" s="7">
        <v>24.2</v>
      </c>
      <c r="AG12" s="7">
        <v>24.2</v>
      </c>
      <c r="AH12" s="7">
        <v>24.2</v>
      </c>
      <c r="AI12" s="7">
        <v>24.2</v>
      </c>
      <c r="AJ12" s="7">
        <v>24.2</v>
      </c>
      <c r="AK12" s="7">
        <v>24.2</v>
      </c>
    </row>
    <row r="13" spans="1:37" x14ac:dyDescent="0.25">
      <c r="A13" s="7" t="s">
        <v>24</v>
      </c>
      <c r="B13" s="7">
        <v>817.8950000000001</v>
      </c>
      <c r="C13" s="7">
        <v>817.8950000000001</v>
      </c>
      <c r="D13" s="7">
        <v>817.8950000000001</v>
      </c>
      <c r="E13" s="7">
        <v>807.3950000000001</v>
      </c>
      <c r="F13" s="7">
        <v>807.3950000000001</v>
      </c>
      <c r="G13" s="7">
        <v>807.3950000000001</v>
      </c>
      <c r="H13" s="7">
        <v>807.3950000000001</v>
      </c>
      <c r="I13" s="7">
        <v>807.3950000000001</v>
      </c>
      <c r="J13" s="7">
        <v>877.3950000000001</v>
      </c>
      <c r="K13" s="7">
        <v>877.3950000000001</v>
      </c>
      <c r="L13" s="7">
        <v>877.3950000000001</v>
      </c>
      <c r="M13" s="7">
        <v>972.49500000000012</v>
      </c>
      <c r="N13" s="7">
        <v>972.49500000000012</v>
      </c>
      <c r="O13" s="7">
        <v>972.49500000000012</v>
      </c>
      <c r="P13" s="7">
        <v>972.49500000000012</v>
      </c>
      <c r="Q13" s="7">
        <v>972.49500000000012</v>
      </c>
      <c r="R13" s="7">
        <v>972.49500000000012</v>
      </c>
      <c r="S13" s="7">
        <v>972.49500000000012</v>
      </c>
      <c r="T13" s="7">
        <v>972.49500000000012</v>
      </c>
      <c r="U13" s="7">
        <v>972.49500000000012</v>
      </c>
      <c r="V13" s="7">
        <v>972.49500000000012</v>
      </c>
      <c r="W13" s="7">
        <v>972.49500000000012</v>
      </c>
      <c r="X13" s="7">
        <v>972.49500000000012</v>
      </c>
      <c r="Y13" s="7">
        <v>972.49500000000012</v>
      </c>
      <c r="Z13" s="7">
        <v>972.49500000000012</v>
      </c>
      <c r="AA13" s="7">
        <v>972.49500000000012</v>
      </c>
      <c r="AB13" s="7">
        <v>972.49500000000012</v>
      </c>
      <c r="AC13" s="7">
        <v>972.49500000000012</v>
      </c>
      <c r="AD13" s="7">
        <v>1376.4749999999999</v>
      </c>
      <c r="AE13" s="7">
        <v>1376.4749999999999</v>
      </c>
      <c r="AF13" s="7">
        <v>1376.4749999999999</v>
      </c>
      <c r="AG13" s="7">
        <v>1376.4749999999999</v>
      </c>
      <c r="AH13" s="7">
        <v>1376.4749999999999</v>
      </c>
      <c r="AI13" s="7">
        <v>1376.4749999999999</v>
      </c>
      <c r="AJ13" s="7">
        <v>1376.4749999999999</v>
      </c>
      <c r="AK13" s="7">
        <v>1365.27</v>
      </c>
    </row>
    <row r="14" spans="1:37" x14ac:dyDescent="0.25">
      <c r="A14" s="7" t="s">
        <v>25</v>
      </c>
      <c r="B14" s="7">
        <v>369.01518400000003</v>
      </c>
      <c r="C14" s="7">
        <v>369.01518400000003</v>
      </c>
      <c r="D14" s="7">
        <v>369.01518400000003</v>
      </c>
      <c r="E14" s="7">
        <v>369.01518400000003</v>
      </c>
      <c r="F14" s="7">
        <v>480.45018400000004</v>
      </c>
      <c r="G14" s="7">
        <v>480.45018400000004</v>
      </c>
      <c r="H14" s="7">
        <v>480.45018400000004</v>
      </c>
      <c r="I14" s="7">
        <v>469.33018400000003</v>
      </c>
      <c r="J14" s="7">
        <v>619.33018400000014</v>
      </c>
      <c r="K14" s="7">
        <v>614.33018400000014</v>
      </c>
      <c r="L14" s="7">
        <v>614.33018400000014</v>
      </c>
      <c r="M14" s="7">
        <v>614.33018400000014</v>
      </c>
      <c r="N14" s="7">
        <v>614.33018400000014</v>
      </c>
      <c r="O14" s="7">
        <v>614.33018400000014</v>
      </c>
      <c r="P14" s="7">
        <v>614.33018400000014</v>
      </c>
      <c r="Q14" s="7">
        <v>614.33018400000014</v>
      </c>
      <c r="R14" s="7">
        <v>614.33018400000014</v>
      </c>
      <c r="S14" s="7">
        <v>614.33018400000014</v>
      </c>
      <c r="T14" s="7">
        <v>614.33018400000014</v>
      </c>
      <c r="U14" s="7">
        <v>614.33018400000014</v>
      </c>
      <c r="V14" s="7">
        <v>614.33018400000014</v>
      </c>
      <c r="W14" s="7">
        <v>614.33018400000014</v>
      </c>
      <c r="X14" s="7">
        <v>614.33018400000014</v>
      </c>
      <c r="Y14" s="7">
        <v>614.33018400000003</v>
      </c>
      <c r="Z14" s="7">
        <v>614.33018400000003</v>
      </c>
      <c r="AA14" s="7">
        <v>614.33018400000003</v>
      </c>
      <c r="AB14" s="7">
        <v>614.33018400000003</v>
      </c>
      <c r="AC14" s="7">
        <v>614.33018400000003</v>
      </c>
      <c r="AD14" s="7">
        <v>534.33018400000003</v>
      </c>
      <c r="AE14" s="7">
        <v>534.33018400000003</v>
      </c>
      <c r="AF14" s="7">
        <v>534.33018400000003</v>
      </c>
      <c r="AG14" s="7">
        <v>534.33018400000003</v>
      </c>
      <c r="AH14" s="7">
        <v>534.33018400000003</v>
      </c>
      <c r="AI14" s="7">
        <v>544.30518399999994</v>
      </c>
      <c r="AJ14" s="7">
        <v>544.30518399999994</v>
      </c>
      <c r="AK14" s="7">
        <v>544.30518399999994</v>
      </c>
    </row>
    <row r="15" spans="1:37" x14ac:dyDescent="0.25">
      <c r="A15" s="7" t="s">
        <v>26</v>
      </c>
      <c r="B15" s="7">
        <v>9.8750000000000018</v>
      </c>
      <c r="C15" s="7">
        <v>9.6950000000000021</v>
      </c>
      <c r="D15" s="7">
        <v>9.6650000000000009</v>
      </c>
      <c r="E15" s="7">
        <v>9.6650000000000009</v>
      </c>
      <c r="F15" s="7">
        <v>9.58</v>
      </c>
      <c r="G15" s="7">
        <v>9.5500000000000007</v>
      </c>
      <c r="H15" s="7">
        <v>9.5500000000000007</v>
      </c>
      <c r="I15" s="7">
        <v>9.5500000000000007</v>
      </c>
      <c r="J15" s="7">
        <v>9.4600000000000009</v>
      </c>
      <c r="K15" s="7">
        <v>9.4600000000000009</v>
      </c>
      <c r="L15" s="7">
        <v>9.4600000000000009</v>
      </c>
      <c r="M15" s="7">
        <v>9.2499999999999982</v>
      </c>
      <c r="N15" s="7">
        <v>9.2499999999999982</v>
      </c>
      <c r="O15" s="7">
        <v>9.0599999999999987</v>
      </c>
      <c r="P15" s="7">
        <v>9.0299999999999976</v>
      </c>
      <c r="Q15" s="7">
        <v>9.0299999999999976</v>
      </c>
      <c r="R15" s="7">
        <v>8.9399999999999977</v>
      </c>
      <c r="S15" s="7">
        <v>8.9049999999999976</v>
      </c>
      <c r="T15" s="7">
        <v>8.9049999999999976</v>
      </c>
      <c r="U15" s="7">
        <v>160.26999999999998</v>
      </c>
      <c r="V15" s="7">
        <v>160.16999999999999</v>
      </c>
      <c r="W15" s="7">
        <v>160.16999999999999</v>
      </c>
      <c r="X15" s="7">
        <v>160.16999999999999</v>
      </c>
      <c r="Y15" s="7">
        <v>159.93999999999991</v>
      </c>
      <c r="Z15" s="7">
        <v>159.93999999999991</v>
      </c>
      <c r="AA15" s="7">
        <v>159.76999999999992</v>
      </c>
      <c r="AB15" s="7">
        <v>159.73499999999993</v>
      </c>
      <c r="AC15" s="7">
        <v>159.73499999999993</v>
      </c>
      <c r="AD15" s="7">
        <v>159.63499999999993</v>
      </c>
      <c r="AE15" s="7">
        <v>159.59999999999994</v>
      </c>
      <c r="AF15" s="7">
        <v>159.59999999999994</v>
      </c>
      <c r="AG15" s="7">
        <v>159.59999999999994</v>
      </c>
      <c r="AH15" s="7">
        <v>136.41499999999994</v>
      </c>
      <c r="AI15" s="7">
        <v>136.41499999999994</v>
      </c>
      <c r="AJ15" s="7">
        <v>136.41499999999994</v>
      </c>
      <c r="AK15" s="7">
        <v>136.16499999999994</v>
      </c>
    </row>
    <row r="16" spans="1:37" x14ac:dyDescent="0.25">
      <c r="A16" s="7" t="s">
        <v>27</v>
      </c>
      <c r="B16" s="7">
        <v>463.78999999999996</v>
      </c>
      <c r="C16" s="7">
        <v>463.78999999999996</v>
      </c>
      <c r="D16" s="7">
        <v>463.78999999999996</v>
      </c>
      <c r="E16" s="7">
        <v>463.78999999999996</v>
      </c>
      <c r="F16" s="7">
        <v>463.78999999999996</v>
      </c>
      <c r="G16" s="7">
        <v>463.78999999999996</v>
      </c>
      <c r="H16" s="7">
        <v>463.78999999999996</v>
      </c>
      <c r="I16" s="7">
        <v>463.78999999999996</v>
      </c>
      <c r="J16" s="7">
        <v>463.78999999999996</v>
      </c>
      <c r="K16" s="7">
        <v>453.78999999999996</v>
      </c>
      <c r="L16" s="7">
        <v>611.94499999999994</v>
      </c>
      <c r="M16" s="7">
        <v>611.94499999999994</v>
      </c>
      <c r="N16" s="7">
        <v>611.94499999999994</v>
      </c>
      <c r="O16" s="7">
        <v>611.94499999999994</v>
      </c>
      <c r="P16" s="7">
        <v>611.94499999999994</v>
      </c>
      <c r="Q16" s="7">
        <v>611.94499999999994</v>
      </c>
      <c r="R16" s="7">
        <v>611.94499999999994</v>
      </c>
      <c r="S16" s="7">
        <v>611.94499999999994</v>
      </c>
      <c r="T16" s="7">
        <v>611.94499999999994</v>
      </c>
      <c r="U16" s="7">
        <v>611.94499999999994</v>
      </c>
      <c r="V16" s="7">
        <v>611.94499999999994</v>
      </c>
      <c r="W16" s="7">
        <v>611.94499999999994</v>
      </c>
      <c r="X16" s="7">
        <v>611.94499999999994</v>
      </c>
      <c r="Y16" s="7">
        <v>611.94500000000005</v>
      </c>
      <c r="Z16" s="7">
        <v>611.94500000000005</v>
      </c>
      <c r="AA16" s="7">
        <v>1175.7449999999999</v>
      </c>
      <c r="AB16" s="7">
        <v>1175.7449999999999</v>
      </c>
      <c r="AC16" s="7">
        <v>1175.7449999999999</v>
      </c>
      <c r="AD16" s="7">
        <v>1175.7449999999999</v>
      </c>
      <c r="AE16" s="7">
        <v>1175.7449999999999</v>
      </c>
      <c r="AF16" s="7">
        <v>1175.7449999999999</v>
      </c>
      <c r="AG16" s="7">
        <v>1175.7449999999999</v>
      </c>
      <c r="AH16" s="7">
        <v>1175.7449999999999</v>
      </c>
      <c r="AI16" s="7">
        <v>1175.7449999999999</v>
      </c>
      <c r="AJ16" s="7">
        <v>1559.7449999999999</v>
      </c>
      <c r="AK16" s="7">
        <v>1559.7449999999999</v>
      </c>
    </row>
    <row r="17" spans="1:37" x14ac:dyDescent="0.25">
      <c r="A17" s="7" t="s">
        <v>28</v>
      </c>
      <c r="B17" s="7">
        <v>1028.8699999999999</v>
      </c>
      <c r="C17" s="7">
        <v>805.16500000000008</v>
      </c>
      <c r="D17" s="7">
        <v>805.16500000000008</v>
      </c>
      <c r="E17" s="7">
        <v>1314.165</v>
      </c>
      <c r="F17" s="7">
        <v>1314.165</v>
      </c>
      <c r="G17" s="7">
        <v>1491.2949999999998</v>
      </c>
      <c r="H17" s="7">
        <v>1690.4949999999999</v>
      </c>
      <c r="I17" s="7">
        <v>1720.4949999999999</v>
      </c>
      <c r="J17" s="7">
        <v>1720.4949999999999</v>
      </c>
      <c r="K17" s="7">
        <v>1700.4949999999999</v>
      </c>
      <c r="L17" s="7">
        <v>1700.4949999999999</v>
      </c>
      <c r="M17" s="7">
        <v>1700.4949999999999</v>
      </c>
      <c r="N17" s="7">
        <v>1700.4949999999999</v>
      </c>
      <c r="O17" s="7">
        <v>1700.4949999999999</v>
      </c>
      <c r="P17" s="7">
        <v>1700.4949999999999</v>
      </c>
      <c r="Q17" s="7">
        <v>1700.4949999999999</v>
      </c>
      <c r="R17" s="7">
        <v>1700.4949999999999</v>
      </c>
      <c r="S17" s="7">
        <v>1700.4949999999999</v>
      </c>
      <c r="T17" s="7">
        <v>1700.4949999999999</v>
      </c>
      <c r="U17" s="7">
        <v>1700.4949999999999</v>
      </c>
      <c r="V17" s="7">
        <v>1700.4949999999999</v>
      </c>
      <c r="W17" s="7">
        <v>1700.4949999999999</v>
      </c>
      <c r="X17" s="7">
        <v>1700.4949999999999</v>
      </c>
      <c r="Y17" s="7">
        <v>1700.4949999999999</v>
      </c>
      <c r="Z17" s="7">
        <v>1700.4949999999999</v>
      </c>
      <c r="AA17" s="7">
        <v>1697.0549999999998</v>
      </c>
      <c r="AB17" s="7">
        <v>1641.2049999999999</v>
      </c>
      <c r="AC17" s="7">
        <v>1641.2049999999999</v>
      </c>
      <c r="AD17" s="7">
        <v>1733.7049999999999</v>
      </c>
      <c r="AE17" s="7">
        <v>1556.5749999999998</v>
      </c>
      <c r="AF17" s="7">
        <v>1556.5749999999998</v>
      </c>
      <c r="AG17" s="7">
        <v>1556.5749999999998</v>
      </c>
      <c r="AH17" s="7">
        <v>1556.5749999999998</v>
      </c>
      <c r="AI17" s="7">
        <v>1556.5749999999998</v>
      </c>
      <c r="AJ17" s="7">
        <v>1495.9499999999998</v>
      </c>
      <c r="AK17" s="7">
        <v>1495.9499999999998</v>
      </c>
    </row>
    <row r="18" spans="1:37" x14ac:dyDescent="0.25">
      <c r="A18" s="7" t="s">
        <v>29</v>
      </c>
      <c r="B18" s="7">
        <v>1769.625</v>
      </c>
      <c r="C18" s="7">
        <v>1765.9049999999997</v>
      </c>
      <c r="D18" s="7">
        <v>1816.375</v>
      </c>
      <c r="E18" s="7">
        <v>1816.375</v>
      </c>
      <c r="F18" s="7">
        <v>1816.375</v>
      </c>
      <c r="G18" s="7">
        <v>1918.0749999999998</v>
      </c>
      <c r="H18" s="7">
        <v>1952.3919999999998</v>
      </c>
      <c r="I18" s="7">
        <v>1952.3919999999998</v>
      </c>
      <c r="J18" s="7">
        <v>1952.3919999999998</v>
      </c>
      <c r="K18" s="7">
        <v>1952.3919999999998</v>
      </c>
      <c r="L18" s="7">
        <v>1952.3919999999998</v>
      </c>
      <c r="M18" s="7">
        <v>1952.3919999999998</v>
      </c>
      <c r="N18" s="7">
        <v>2315.0369999999998</v>
      </c>
      <c r="O18" s="7">
        <v>2388.1469999999999</v>
      </c>
      <c r="P18" s="7">
        <v>2388.1469999999999</v>
      </c>
      <c r="Q18" s="7">
        <v>2388.1469999999999</v>
      </c>
      <c r="R18" s="7">
        <v>2388.1469999999999</v>
      </c>
      <c r="S18" s="7">
        <v>2388.1469999999999</v>
      </c>
      <c r="T18" s="7">
        <v>2388.1469999999999</v>
      </c>
      <c r="U18" s="7">
        <v>2388.1469999999999</v>
      </c>
      <c r="V18" s="7">
        <v>2388.1469999999999</v>
      </c>
      <c r="W18" s="7">
        <v>2418.1469999999999</v>
      </c>
      <c r="X18" s="7">
        <v>2418.1469999999999</v>
      </c>
      <c r="Y18" s="7">
        <v>2743.1469999999995</v>
      </c>
      <c r="Z18" s="7">
        <v>2973.6869999999994</v>
      </c>
      <c r="AA18" s="7">
        <v>2773.6869999999994</v>
      </c>
      <c r="AB18" s="7">
        <v>2773.6869999999994</v>
      </c>
      <c r="AC18" s="7">
        <v>2886.3819999999992</v>
      </c>
      <c r="AD18" s="7">
        <v>2986.3819999999992</v>
      </c>
      <c r="AE18" s="7">
        <v>2986.3819999999992</v>
      </c>
      <c r="AF18" s="7">
        <v>2986.3819999999992</v>
      </c>
      <c r="AG18" s="7">
        <v>2986.3819999999992</v>
      </c>
      <c r="AH18" s="7">
        <v>2955.2569999999992</v>
      </c>
      <c r="AI18" s="7">
        <v>2955.2569999999992</v>
      </c>
      <c r="AJ18" s="7">
        <v>2955.2569999999992</v>
      </c>
      <c r="AK18" s="7">
        <v>2955.2569999999992</v>
      </c>
    </row>
    <row r="19" spans="1:37" x14ac:dyDescent="0.25">
      <c r="A19" s="7" t="s">
        <v>30</v>
      </c>
      <c r="B19" s="7">
        <v>55.984999999999999</v>
      </c>
      <c r="C19" s="7">
        <v>55.984999999999999</v>
      </c>
      <c r="D19" s="7">
        <v>55.984999999999999</v>
      </c>
      <c r="E19" s="7">
        <v>26.05</v>
      </c>
      <c r="F19" s="7">
        <v>46.05</v>
      </c>
      <c r="G19" s="7">
        <v>46.05</v>
      </c>
      <c r="H19" s="7">
        <v>46.05</v>
      </c>
      <c r="I19" s="7">
        <v>46.05</v>
      </c>
      <c r="J19" s="7">
        <v>46.05</v>
      </c>
      <c r="K19" s="7">
        <v>46.05</v>
      </c>
      <c r="L19" s="7">
        <v>94.294999999999987</v>
      </c>
      <c r="M19" s="7">
        <v>154.48500000000001</v>
      </c>
      <c r="N19" s="7">
        <v>154.48500000000001</v>
      </c>
      <c r="O19" s="7">
        <v>154.48500000000001</v>
      </c>
      <c r="P19" s="7">
        <v>150.48500000000001</v>
      </c>
      <c r="Q19" s="7">
        <v>150.48500000000001</v>
      </c>
      <c r="R19" s="7">
        <v>150.48500000000001</v>
      </c>
      <c r="S19" s="7">
        <v>150.48500000000001</v>
      </c>
      <c r="T19" s="7">
        <v>148.435</v>
      </c>
      <c r="U19" s="7">
        <v>318.10500000000002</v>
      </c>
      <c r="V19" s="7">
        <v>318.10500000000002</v>
      </c>
      <c r="W19" s="7">
        <v>318.10500000000002</v>
      </c>
      <c r="X19" s="7">
        <v>349.23</v>
      </c>
      <c r="Y19" s="7">
        <v>349.23</v>
      </c>
      <c r="Z19" s="7">
        <v>349.23</v>
      </c>
      <c r="AA19" s="7">
        <v>349.23</v>
      </c>
      <c r="AB19" s="7">
        <v>349.23</v>
      </c>
      <c r="AC19" s="7">
        <v>349.23</v>
      </c>
      <c r="AD19" s="7">
        <v>499.33</v>
      </c>
      <c r="AE19" s="7">
        <v>499.33</v>
      </c>
      <c r="AF19" s="7">
        <v>499.33</v>
      </c>
      <c r="AG19" s="7">
        <v>499.33</v>
      </c>
      <c r="AH19" s="7">
        <v>499.33</v>
      </c>
      <c r="AI19" s="7">
        <v>499.33</v>
      </c>
      <c r="AJ19" s="7">
        <v>499.33</v>
      </c>
      <c r="AK19" s="7">
        <v>499.33</v>
      </c>
    </row>
    <row r="20" spans="1:37" x14ac:dyDescent="0.25">
      <c r="A20" s="7" t="s">
        <v>31</v>
      </c>
      <c r="B20" s="7">
        <v>51</v>
      </c>
      <c r="C20" s="7">
        <v>51</v>
      </c>
      <c r="D20" s="7">
        <v>51</v>
      </c>
      <c r="E20" s="7">
        <v>51</v>
      </c>
      <c r="F20" s="7">
        <v>51</v>
      </c>
      <c r="G20" s="7">
        <v>51</v>
      </c>
      <c r="H20" s="7">
        <v>51</v>
      </c>
      <c r="I20" s="7">
        <v>51</v>
      </c>
      <c r="J20" s="7">
        <v>51</v>
      </c>
      <c r="K20" s="7">
        <v>51</v>
      </c>
      <c r="L20" s="7">
        <v>51</v>
      </c>
      <c r="M20" s="7">
        <v>51</v>
      </c>
      <c r="N20" s="7">
        <v>51</v>
      </c>
      <c r="O20" s="7">
        <v>51</v>
      </c>
      <c r="P20" s="7">
        <v>51</v>
      </c>
      <c r="Q20" s="7">
        <v>51</v>
      </c>
      <c r="R20" s="7">
        <v>51</v>
      </c>
      <c r="S20" s="7">
        <v>51</v>
      </c>
      <c r="T20" s="7">
        <v>51</v>
      </c>
      <c r="U20" s="7">
        <v>51</v>
      </c>
      <c r="V20" s="7">
        <v>51</v>
      </c>
      <c r="W20" s="7">
        <v>51</v>
      </c>
      <c r="X20" s="7">
        <v>51</v>
      </c>
      <c r="Y20" s="7">
        <v>51</v>
      </c>
      <c r="Z20" s="7">
        <v>51</v>
      </c>
      <c r="AA20" s="7">
        <v>51</v>
      </c>
      <c r="AB20" s="7">
        <v>15</v>
      </c>
      <c r="AC20" s="7">
        <v>15</v>
      </c>
      <c r="AD20" s="7">
        <v>15</v>
      </c>
      <c r="AE20" s="7">
        <v>15</v>
      </c>
      <c r="AF20" s="7">
        <v>15</v>
      </c>
      <c r="AG20" s="7">
        <v>15</v>
      </c>
      <c r="AH20" s="7">
        <v>15</v>
      </c>
      <c r="AI20" s="7">
        <v>15</v>
      </c>
      <c r="AJ20" s="7">
        <v>15</v>
      </c>
      <c r="AK20" s="7">
        <v>15</v>
      </c>
    </row>
    <row r="21" spans="1:37" x14ac:dyDescent="0.25">
      <c r="A21" s="7" t="s">
        <v>32</v>
      </c>
      <c r="B21" s="7">
        <v>1637.7149999999999</v>
      </c>
      <c r="C21" s="7">
        <v>1637.7149999999999</v>
      </c>
      <c r="D21" s="7">
        <v>1637.7149999999999</v>
      </c>
      <c r="E21" s="7">
        <v>1637.7149999999999</v>
      </c>
      <c r="F21" s="7">
        <v>1637.7149999999999</v>
      </c>
      <c r="G21" s="7">
        <v>1637.7149999999999</v>
      </c>
      <c r="H21" s="7">
        <v>1637.7149999999999</v>
      </c>
      <c r="I21" s="7">
        <v>1637.7149999999999</v>
      </c>
      <c r="J21" s="7">
        <v>1637.7149999999999</v>
      </c>
      <c r="K21" s="7">
        <v>1637.7149999999999</v>
      </c>
      <c r="L21" s="7">
        <v>1637.7149999999999</v>
      </c>
      <c r="M21" s="7">
        <v>1637.7149999999999</v>
      </c>
      <c r="N21" s="7">
        <v>1637.7149999999999</v>
      </c>
      <c r="O21" s="7">
        <v>1637.7149999999999</v>
      </c>
      <c r="P21" s="7">
        <v>1637.7149999999999</v>
      </c>
      <c r="Q21" s="7">
        <v>1637.7149999999999</v>
      </c>
      <c r="R21" s="7">
        <v>1637.7149999999999</v>
      </c>
      <c r="S21" s="7">
        <v>1654.7149999999999</v>
      </c>
      <c r="T21" s="7">
        <v>1654.7149999999999</v>
      </c>
      <c r="U21" s="7">
        <v>1654.7149999999999</v>
      </c>
      <c r="V21" s="7">
        <v>1654.7149999999999</v>
      </c>
      <c r="W21" s="7">
        <v>1654.7149999999999</v>
      </c>
      <c r="X21" s="7">
        <v>1654.7149999999999</v>
      </c>
      <c r="Y21" s="7">
        <v>1861.1000000000001</v>
      </c>
      <c r="Z21" s="7">
        <v>1861.1000000000001</v>
      </c>
      <c r="AA21" s="7">
        <v>1861.1000000000001</v>
      </c>
      <c r="AB21" s="7">
        <v>1861.1000000000001</v>
      </c>
      <c r="AC21" s="7">
        <v>1861.1000000000001</v>
      </c>
      <c r="AD21" s="7">
        <v>1861.1000000000001</v>
      </c>
      <c r="AE21" s="7">
        <v>1861.1000000000001</v>
      </c>
      <c r="AF21" s="7">
        <v>1861.1000000000001</v>
      </c>
      <c r="AG21" s="7">
        <v>1861.1000000000001</v>
      </c>
      <c r="AH21" s="7">
        <v>1861.1000000000001</v>
      </c>
      <c r="AI21" s="7">
        <v>1936.1000000000001</v>
      </c>
      <c r="AJ21" s="7">
        <v>1936.1000000000001</v>
      </c>
      <c r="AK21" s="7">
        <v>1936.1000000000001</v>
      </c>
    </row>
    <row r="22" spans="1:37" x14ac:dyDescent="0.25">
      <c r="A22" s="7" t="s">
        <v>33</v>
      </c>
      <c r="B22" s="7">
        <v>1676.58</v>
      </c>
      <c r="C22" s="7">
        <v>1676.58</v>
      </c>
      <c r="D22" s="7">
        <v>1676.58</v>
      </c>
      <c r="E22" s="7">
        <v>1676.58</v>
      </c>
      <c r="F22" s="7">
        <v>1676.58</v>
      </c>
      <c r="G22" s="7">
        <v>1676.58</v>
      </c>
      <c r="H22" s="7">
        <v>1676.58</v>
      </c>
      <c r="I22" s="7">
        <v>1480.75</v>
      </c>
      <c r="J22" s="7">
        <v>1480.75</v>
      </c>
      <c r="K22" s="7">
        <v>1480.75</v>
      </c>
      <c r="L22" s="7">
        <v>1480.75</v>
      </c>
      <c r="M22" s="7">
        <v>1480.75</v>
      </c>
      <c r="N22" s="7">
        <v>1280.75</v>
      </c>
      <c r="O22" s="7">
        <v>1280.75</v>
      </c>
      <c r="P22" s="7">
        <v>1280.75</v>
      </c>
      <c r="Q22" s="7">
        <v>1280.75</v>
      </c>
      <c r="R22" s="7">
        <v>1280.75</v>
      </c>
      <c r="S22" s="7">
        <v>1260.75</v>
      </c>
      <c r="T22" s="7">
        <v>1260.75</v>
      </c>
      <c r="U22" s="7">
        <v>1260.75</v>
      </c>
      <c r="V22" s="7">
        <v>1260.75</v>
      </c>
      <c r="W22" s="7">
        <v>1260.75</v>
      </c>
      <c r="X22" s="7">
        <v>1260.75</v>
      </c>
      <c r="Y22" s="7">
        <v>1260.75</v>
      </c>
      <c r="Z22" s="7">
        <v>1260.75</v>
      </c>
      <c r="AA22" s="7">
        <v>1260.75</v>
      </c>
      <c r="AB22" s="7">
        <v>1260.75</v>
      </c>
      <c r="AC22" s="7">
        <v>1260.75</v>
      </c>
      <c r="AD22" s="7">
        <v>1260.75</v>
      </c>
      <c r="AE22" s="7">
        <v>1260.75</v>
      </c>
      <c r="AF22" s="7">
        <v>1260.75</v>
      </c>
      <c r="AG22" s="7">
        <v>1260.75</v>
      </c>
      <c r="AH22" s="7">
        <v>1260.75</v>
      </c>
      <c r="AI22" s="7">
        <v>1260.75</v>
      </c>
      <c r="AJ22" s="7">
        <v>1260.75</v>
      </c>
      <c r="AK22" s="7">
        <v>1260.75</v>
      </c>
    </row>
    <row r="23" spans="1:37" x14ac:dyDescent="0.25">
      <c r="A23" s="7" t="s">
        <v>34</v>
      </c>
      <c r="B23" s="7">
        <v>1369.6399999999999</v>
      </c>
      <c r="C23" s="7">
        <v>1369.6399999999999</v>
      </c>
      <c r="D23" s="7">
        <v>1369.6399999999999</v>
      </c>
      <c r="E23" s="7">
        <v>1369.6399999999999</v>
      </c>
      <c r="F23" s="7">
        <v>1369.6399999999999</v>
      </c>
      <c r="G23" s="7">
        <v>1369.6399999999999</v>
      </c>
      <c r="H23" s="7">
        <v>1946.44</v>
      </c>
      <c r="I23" s="7">
        <v>1946.44</v>
      </c>
      <c r="J23" s="7">
        <v>1946.44</v>
      </c>
      <c r="K23" s="7">
        <v>1946.44</v>
      </c>
      <c r="L23" s="7">
        <v>1946.44</v>
      </c>
      <c r="M23" s="7">
        <v>1946.44</v>
      </c>
      <c r="N23" s="7">
        <v>1946.44</v>
      </c>
      <c r="O23" s="7">
        <v>1946.44</v>
      </c>
      <c r="P23" s="7">
        <v>1946.44</v>
      </c>
      <c r="Q23" s="7">
        <v>1946.44</v>
      </c>
      <c r="R23" s="7">
        <v>1946.44</v>
      </c>
      <c r="S23" s="7">
        <v>1946.44</v>
      </c>
      <c r="T23" s="7">
        <v>1946.44</v>
      </c>
      <c r="U23" s="7">
        <v>2016.44</v>
      </c>
      <c r="V23" s="7">
        <v>2016.44</v>
      </c>
      <c r="W23" s="7">
        <v>2016.44</v>
      </c>
      <c r="X23" s="7">
        <v>2016.44</v>
      </c>
      <c r="Y23" s="7">
        <v>2016.44</v>
      </c>
      <c r="Z23" s="7">
        <v>2016.44</v>
      </c>
      <c r="AA23" s="7">
        <v>2016.44</v>
      </c>
      <c r="AB23" s="7">
        <v>2016.44</v>
      </c>
      <c r="AC23" s="7">
        <v>2016.44</v>
      </c>
      <c r="AD23" s="7">
        <v>2972.64</v>
      </c>
      <c r="AE23" s="7">
        <v>2972.64</v>
      </c>
      <c r="AF23" s="7">
        <v>2972.64</v>
      </c>
      <c r="AG23" s="7">
        <v>2972.64</v>
      </c>
      <c r="AH23" s="7">
        <v>2972.64</v>
      </c>
      <c r="AI23" s="7">
        <v>3172.64</v>
      </c>
      <c r="AJ23" s="7">
        <v>3172.64</v>
      </c>
      <c r="AK23" s="7">
        <v>3172.64</v>
      </c>
    </row>
    <row r="24" spans="1:37" x14ac:dyDescent="0.25">
      <c r="A24" s="7" t="s">
        <v>35</v>
      </c>
      <c r="B24" s="7">
        <v>68.204999999999998</v>
      </c>
      <c r="C24" s="7">
        <v>68.204999999999998</v>
      </c>
      <c r="D24" s="7">
        <v>68.204999999999998</v>
      </c>
      <c r="E24" s="7">
        <v>68.204999999999998</v>
      </c>
      <c r="F24" s="7">
        <v>68.204999999999998</v>
      </c>
      <c r="G24" s="7">
        <v>68.204999999999998</v>
      </c>
      <c r="H24" s="7">
        <v>68.204999999999998</v>
      </c>
      <c r="I24" s="7">
        <v>68.204999999999998</v>
      </c>
      <c r="J24" s="7">
        <v>68.204999999999998</v>
      </c>
      <c r="K24" s="7">
        <v>68.204999999999998</v>
      </c>
      <c r="L24" s="7">
        <v>68.204999999999998</v>
      </c>
      <c r="M24" s="7">
        <v>68.204999999999998</v>
      </c>
      <c r="N24" s="7">
        <v>68.204999999999998</v>
      </c>
      <c r="O24" s="7">
        <v>68.204999999999998</v>
      </c>
      <c r="P24" s="7">
        <v>68.204999999999998</v>
      </c>
      <c r="Q24" s="7">
        <v>68.204999999999998</v>
      </c>
      <c r="R24" s="7">
        <v>68.204999999999998</v>
      </c>
      <c r="S24" s="7">
        <v>68.204999999999998</v>
      </c>
      <c r="T24" s="7">
        <v>68.204999999999998</v>
      </c>
      <c r="U24" s="7">
        <v>247.32000000000002</v>
      </c>
      <c r="V24" s="7">
        <v>247.32000000000002</v>
      </c>
      <c r="W24" s="7">
        <v>247.32000000000002</v>
      </c>
      <c r="X24" s="7">
        <v>247.32000000000002</v>
      </c>
      <c r="Y24" s="7">
        <v>200.935</v>
      </c>
      <c r="Z24" s="7">
        <v>200.935</v>
      </c>
      <c r="AA24" s="7">
        <v>200.935</v>
      </c>
      <c r="AB24" s="7">
        <v>200.935</v>
      </c>
      <c r="AC24" s="7">
        <v>200.935</v>
      </c>
      <c r="AD24" s="7">
        <v>200.935</v>
      </c>
      <c r="AE24" s="7">
        <v>200.935</v>
      </c>
      <c r="AF24" s="7">
        <v>200.935</v>
      </c>
      <c r="AG24" s="7">
        <v>200.935</v>
      </c>
      <c r="AH24" s="7">
        <v>200.935</v>
      </c>
      <c r="AI24" s="7">
        <v>200.935</v>
      </c>
      <c r="AJ24" s="7">
        <v>200.935</v>
      </c>
      <c r="AK24" s="7">
        <v>200.935</v>
      </c>
    </row>
    <row r="25" spans="1:37" x14ac:dyDescent="0.25">
      <c r="A25" s="7" t="s">
        <v>36</v>
      </c>
      <c r="B25" s="7">
        <v>479.423</v>
      </c>
      <c r="C25" s="7">
        <v>479.423</v>
      </c>
      <c r="D25" s="7">
        <v>345.91500000000002</v>
      </c>
      <c r="E25" s="7">
        <v>345.91500000000002</v>
      </c>
      <c r="F25" s="7">
        <v>345.91500000000002</v>
      </c>
      <c r="G25" s="7">
        <v>345.91500000000002</v>
      </c>
      <c r="H25" s="7">
        <v>345.91500000000002</v>
      </c>
      <c r="I25" s="7">
        <v>345.91500000000002</v>
      </c>
      <c r="J25" s="7">
        <v>345.91500000000002</v>
      </c>
      <c r="K25" s="7">
        <v>345.91500000000002</v>
      </c>
      <c r="L25" s="7">
        <v>345.91500000000002</v>
      </c>
      <c r="M25" s="7">
        <v>345.91500000000002</v>
      </c>
      <c r="N25" s="7">
        <v>345.91500000000002</v>
      </c>
      <c r="O25" s="7">
        <v>345.91500000000002</v>
      </c>
      <c r="P25" s="7">
        <v>345.91500000000002</v>
      </c>
      <c r="Q25" s="7">
        <v>345.91500000000002</v>
      </c>
      <c r="R25" s="7">
        <v>345.91500000000002</v>
      </c>
      <c r="S25" s="7">
        <v>345.91500000000002</v>
      </c>
      <c r="T25" s="7">
        <v>345.91500000000002</v>
      </c>
      <c r="U25" s="7">
        <v>345.91500000000002</v>
      </c>
      <c r="V25" s="7">
        <v>345.91500000000002</v>
      </c>
      <c r="W25" s="7">
        <v>345.91500000000002</v>
      </c>
      <c r="X25" s="7">
        <v>345.91500000000002</v>
      </c>
      <c r="Y25" s="7">
        <v>345.91500000000002</v>
      </c>
      <c r="Z25" s="7">
        <v>345.91500000000002</v>
      </c>
      <c r="AA25" s="7">
        <v>345.91500000000002</v>
      </c>
      <c r="AB25" s="7">
        <v>345.91500000000002</v>
      </c>
      <c r="AC25" s="7">
        <v>345.91500000000002</v>
      </c>
      <c r="AD25" s="7">
        <v>345.91500000000002</v>
      </c>
      <c r="AE25" s="7">
        <v>345.91500000000002</v>
      </c>
      <c r="AF25" s="7">
        <v>345.91500000000002</v>
      </c>
      <c r="AG25" s="7">
        <v>345.91500000000002</v>
      </c>
      <c r="AH25" s="7">
        <v>345.91500000000002</v>
      </c>
      <c r="AI25" s="7">
        <v>345.91500000000002</v>
      </c>
      <c r="AJ25" s="7">
        <v>345.91500000000002</v>
      </c>
      <c r="AK25" s="7">
        <v>345.91500000000002</v>
      </c>
    </row>
    <row r="26" spans="1:37" x14ac:dyDescent="0.25">
      <c r="A26" s="7" t="s">
        <v>37</v>
      </c>
      <c r="B26" s="7">
        <v>1508.3600000000001</v>
      </c>
      <c r="C26" s="7">
        <v>1508.3600000000001</v>
      </c>
      <c r="D26" s="7">
        <v>1826.3600000000001</v>
      </c>
      <c r="E26" s="7">
        <v>1826.3600000000001</v>
      </c>
      <c r="F26" s="7">
        <v>1826.3600000000001</v>
      </c>
      <c r="G26" s="7">
        <v>1826.3600000000001</v>
      </c>
      <c r="H26" s="7">
        <v>1826.3600000000001</v>
      </c>
      <c r="I26" s="7">
        <v>1826.3600000000001</v>
      </c>
      <c r="J26" s="7">
        <v>1826.3600000000001</v>
      </c>
      <c r="K26" s="7">
        <v>1675.645</v>
      </c>
      <c r="L26" s="7">
        <v>1675.645</v>
      </c>
      <c r="M26" s="7">
        <v>1675.645</v>
      </c>
      <c r="N26" s="7">
        <v>1675.645</v>
      </c>
      <c r="O26" s="7">
        <v>1675.645</v>
      </c>
      <c r="P26" s="7">
        <v>1675.645</v>
      </c>
      <c r="Q26" s="7">
        <v>1675.645</v>
      </c>
      <c r="R26" s="7">
        <v>1675.645</v>
      </c>
      <c r="S26" s="7">
        <v>1670.13</v>
      </c>
      <c r="T26" s="7">
        <v>1870.13</v>
      </c>
      <c r="U26" s="7">
        <v>2470.13</v>
      </c>
      <c r="V26" s="7">
        <v>2470.13</v>
      </c>
      <c r="W26" s="7">
        <v>2470.13</v>
      </c>
      <c r="X26" s="7">
        <v>2529.1750000000002</v>
      </c>
      <c r="Y26" s="7">
        <v>2282.6750000000002</v>
      </c>
      <c r="Z26" s="7">
        <v>2823.2250000000004</v>
      </c>
      <c r="AA26" s="7">
        <v>2909.3550000000005</v>
      </c>
      <c r="AB26" s="7">
        <v>2909.3550000000005</v>
      </c>
      <c r="AC26" s="7">
        <v>2909.3550000000005</v>
      </c>
      <c r="AD26" s="7">
        <v>2909.3550000000005</v>
      </c>
      <c r="AE26" s="7">
        <v>2909.3550000000005</v>
      </c>
      <c r="AF26" s="7">
        <v>2909.3550000000005</v>
      </c>
      <c r="AG26" s="7">
        <v>2909.3550000000005</v>
      </c>
      <c r="AH26" s="7">
        <v>2909.3550000000005</v>
      </c>
      <c r="AI26" s="7">
        <v>2909.3550000000005</v>
      </c>
      <c r="AJ26" s="7">
        <v>2909.3550000000005</v>
      </c>
      <c r="AK26" s="7">
        <v>2709.3550000000005</v>
      </c>
    </row>
    <row r="27" spans="1:37" x14ac:dyDescent="0.25">
      <c r="A27" s="7" t="s">
        <v>39</v>
      </c>
      <c r="B27" s="7">
        <v>253.155</v>
      </c>
      <c r="C27" s="7">
        <v>253.155</v>
      </c>
      <c r="D27" s="7">
        <v>253.155</v>
      </c>
      <c r="E27" s="7">
        <v>253.155</v>
      </c>
      <c r="F27" s="7">
        <v>253.155</v>
      </c>
      <c r="G27" s="7">
        <v>253.155</v>
      </c>
      <c r="H27" s="7">
        <v>253.155</v>
      </c>
      <c r="I27" s="7">
        <v>253.155</v>
      </c>
      <c r="J27" s="7">
        <v>253.155</v>
      </c>
      <c r="K27" s="7">
        <v>253.155</v>
      </c>
      <c r="L27" s="7">
        <v>253.155</v>
      </c>
      <c r="M27" s="7">
        <v>253.155</v>
      </c>
      <c r="N27" s="7">
        <v>253.155</v>
      </c>
      <c r="O27" s="7">
        <v>253.155</v>
      </c>
      <c r="P27" s="7">
        <v>253.155</v>
      </c>
      <c r="Q27" s="7">
        <v>253.155</v>
      </c>
      <c r="R27" s="7">
        <v>253.155</v>
      </c>
      <c r="S27" s="7">
        <v>253.155</v>
      </c>
      <c r="T27" s="7">
        <v>253.155</v>
      </c>
      <c r="U27" s="7">
        <v>253.155</v>
      </c>
      <c r="V27" s="7">
        <v>253.155</v>
      </c>
      <c r="W27" s="7">
        <v>253.155</v>
      </c>
      <c r="X27" s="7">
        <v>253.155</v>
      </c>
      <c r="Y27" s="7">
        <v>253.155</v>
      </c>
      <c r="Z27" s="7">
        <v>253.155</v>
      </c>
      <c r="AA27" s="7">
        <v>253.155</v>
      </c>
      <c r="AB27" s="7">
        <v>253.155</v>
      </c>
      <c r="AC27" s="7">
        <v>253.155</v>
      </c>
      <c r="AD27" s="7">
        <v>253.155</v>
      </c>
      <c r="AE27" s="7">
        <v>253.155</v>
      </c>
      <c r="AF27" s="7">
        <v>253.155</v>
      </c>
      <c r="AG27" s="7">
        <v>253.155</v>
      </c>
      <c r="AH27" s="7">
        <v>253.155</v>
      </c>
      <c r="AI27" s="7">
        <v>253.155</v>
      </c>
      <c r="AJ27" s="7">
        <v>253.155</v>
      </c>
      <c r="AK27" s="7">
        <v>253.155</v>
      </c>
    </row>
    <row r="28" spans="1:37" x14ac:dyDescent="0.25">
      <c r="A28" s="7" t="s">
        <v>40</v>
      </c>
      <c r="I28" s="7">
        <v>522.63499999999999</v>
      </c>
      <c r="J28" s="7">
        <v>522.63499999999999</v>
      </c>
      <c r="K28" s="7">
        <v>522.63499999999999</v>
      </c>
      <c r="L28" s="7">
        <v>522.63499999999999</v>
      </c>
      <c r="M28" s="7">
        <v>522.63499999999999</v>
      </c>
      <c r="N28" s="7">
        <v>522.63499999999999</v>
      </c>
      <c r="O28" s="7">
        <v>522.63499999999999</v>
      </c>
      <c r="P28" s="7">
        <v>522.63499999999999</v>
      </c>
      <c r="Q28" s="7">
        <v>522.63499999999999</v>
      </c>
      <c r="R28" s="7">
        <v>522.63499999999999</v>
      </c>
      <c r="S28" s="7">
        <v>522.63499999999999</v>
      </c>
      <c r="T28" s="7">
        <v>522.63499999999999</v>
      </c>
      <c r="U28" s="7">
        <v>522.63499999999999</v>
      </c>
      <c r="V28" s="7">
        <v>522.63499999999999</v>
      </c>
      <c r="W28" s="7">
        <v>522.63499999999999</v>
      </c>
      <c r="X28" s="7">
        <v>522.63499999999999</v>
      </c>
      <c r="Y28" s="7">
        <v>762.15</v>
      </c>
      <c r="Z28" s="7">
        <v>762.15</v>
      </c>
      <c r="AA28" s="7">
        <v>762.15</v>
      </c>
      <c r="AB28" s="7">
        <v>762.15</v>
      </c>
      <c r="AC28" s="7">
        <v>762.15</v>
      </c>
      <c r="AD28" s="7">
        <v>762.15</v>
      </c>
      <c r="AE28" s="7">
        <v>762.15</v>
      </c>
      <c r="AF28" s="7">
        <v>762.15</v>
      </c>
      <c r="AG28" s="7">
        <v>762.15</v>
      </c>
      <c r="AH28" s="7">
        <v>762.15</v>
      </c>
      <c r="AI28" s="7">
        <v>762.15</v>
      </c>
      <c r="AJ28" s="7">
        <v>762.15</v>
      </c>
      <c r="AK28" s="7">
        <v>762.15</v>
      </c>
    </row>
    <row r="29" spans="1:37" x14ac:dyDescent="0.25">
      <c r="A29" s="7" t="s">
        <v>41</v>
      </c>
      <c r="B29" s="7">
        <v>453.05</v>
      </c>
      <c r="C29" s="7">
        <v>765.54499999999996</v>
      </c>
      <c r="D29" s="7">
        <v>765.54499999999996</v>
      </c>
      <c r="E29" s="7">
        <v>765.54499999999996</v>
      </c>
      <c r="F29" s="7">
        <v>765.54499999999996</v>
      </c>
      <c r="G29" s="7">
        <v>765.54499999999996</v>
      </c>
      <c r="H29" s="7">
        <v>765.54499999999996</v>
      </c>
      <c r="I29" s="7">
        <v>765.54499999999996</v>
      </c>
      <c r="J29" s="7">
        <v>765.54499999999996</v>
      </c>
      <c r="K29" s="7">
        <v>765.54499999999996</v>
      </c>
      <c r="L29" s="7">
        <v>765.54499999999996</v>
      </c>
      <c r="M29" s="7">
        <v>948.54499999999996</v>
      </c>
      <c r="N29" s="7">
        <v>948.54500000000007</v>
      </c>
      <c r="O29" s="7">
        <v>948.54500000000007</v>
      </c>
      <c r="P29" s="7">
        <v>948.54500000000007</v>
      </c>
      <c r="Q29" s="7">
        <v>948.54500000000007</v>
      </c>
      <c r="R29" s="7">
        <v>988.54500000000007</v>
      </c>
      <c r="S29" s="7">
        <v>988.54500000000007</v>
      </c>
      <c r="T29" s="7">
        <v>948.54500000000007</v>
      </c>
      <c r="U29" s="7">
        <v>948.54500000000007</v>
      </c>
      <c r="V29" s="7">
        <v>1098.5450000000001</v>
      </c>
      <c r="W29" s="7">
        <v>1336.665</v>
      </c>
      <c r="X29" s="7">
        <v>1336.665</v>
      </c>
      <c r="Y29" s="7">
        <v>1336.665</v>
      </c>
      <c r="Z29" s="7">
        <v>1717.1799999999998</v>
      </c>
      <c r="AA29" s="7">
        <v>1717.1799999999998</v>
      </c>
      <c r="AB29" s="7">
        <v>1717.1799999999998</v>
      </c>
      <c r="AC29" s="7">
        <v>1717.1799999999998</v>
      </c>
      <c r="AD29" s="7">
        <v>2213.1799999999998</v>
      </c>
      <c r="AE29" s="7">
        <v>2213.1799999999998</v>
      </c>
      <c r="AF29" s="7">
        <v>4313.18</v>
      </c>
      <c r="AG29" s="7">
        <v>4313.18</v>
      </c>
      <c r="AH29" s="7">
        <v>4313.18</v>
      </c>
      <c r="AI29" s="7">
        <v>4313.18</v>
      </c>
      <c r="AJ29" s="7">
        <v>4313.18</v>
      </c>
      <c r="AK29" s="7">
        <v>4313.18</v>
      </c>
    </row>
    <row r="30" spans="1:37" x14ac:dyDescent="0.25">
      <c r="A30" s="7" t="s">
        <v>42</v>
      </c>
      <c r="B30" s="7">
        <v>455.43</v>
      </c>
      <c r="C30" s="7">
        <v>455.43</v>
      </c>
      <c r="D30" s="7">
        <v>455.43</v>
      </c>
      <c r="E30" s="7">
        <v>455.43</v>
      </c>
      <c r="F30" s="7">
        <v>455.43</v>
      </c>
      <c r="G30" s="7">
        <v>455.43</v>
      </c>
      <c r="H30" s="7">
        <v>455.43</v>
      </c>
      <c r="I30" s="7">
        <v>455.43</v>
      </c>
      <c r="J30" s="7">
        <v>455.43</v>
      </c>
      <c r="K30" s="7">
        <v>455.43</v>
      </c>
      <c r="L30" s="7">
        <v>455.43</v>
      </c>
      <c r="M30" s="7">
        <v>455.43</v>
      </c>
      <c r="N30" s="7">
        <v>455.43</v>
      </c>
      <c r="O30" s="7">
        <v>455.43</v>
      </c>
      <c r="P30" s="7">
        <v>455.43</v>
      </c>
      <c r="Q30" s="7">
        <v>455.43</v>
      </c>
      <c r="R30" s="7">
        <v>455.43</v>
      </c>
      <c r="S30" s="7">
        <v>455.43</v>
      </c>
      <c r="T30" s="7">
        <v>455.43</v>
      </c>
      <c r="U30" s="7">
        <v>455.43</v>
      </c>
      <c r="V30" s="7">
        <v>455.43</v>
      </c>
      <c r="W30" s="7">
        <v>455.43</v>
      </c>
      <c r="X30" s="7">
        <v>455.43</v>
      </c>
      <c r="Y30" s="7">
        <v>455.43</v>
      </c>
      <c r="Z30" s="7">
        <v>455.43</v>
      </c>
      <c r="AA30" s="7">
        <v>455.43</v>
      </c>
      <c r="AB30" s="7">
        <v>455.43</v>
      </c>
      <c r="AC30" s="7">
        <v>455.43</v>
      </c>
      <c r="AD30" s="7">
        <v>679.62999999999988</v>
      </c>
      <c r="AE30" s="7">
        <v>679.62999999999988</v>
      </c>
      <c r="AF30" s="7">
        <v>679.62999999999988</v>
      </c>
      <c r="AG30" s="7">
        <v>679.62999999999988</v>
      </c>
      <c r="AH30" s="7">
        <v>679.62999999999988</v>
      </c>
      <c r="AI30" s="7">
        <v>679.62999999999988</v>
      </c>
      <c r="AJ30" s="7">
        <v>679.62999999999988</v>
      </c>
      <c r="AK30" s="7">
        <v>679.62999999999988</v>
      </c>
    </row>
    <row r="31" spans="1:37" x14ac:dyDescent="0.25">
      <c r="A31" s="7" t="s">
        <v>44</v>
      </c>
      <c r="B31" s="7">
        <v>1635.6349999999998</v>
      </c>
      <c r="C31" s="7">
        <v>1635.6349999999998</v>
      </c>
      <c r="D31" s="7">
        <v>1635.6349999999998</v>
      </c>
      <c r="E31" s="7">
        <v>1685.6349999999998</v>
      </c>
      <c r="F31" s="7">
        <v>1685.6349999999998</v>
      </c>
      <c r="G31" s="7">
        <v>1685.6349999999998</v>
      </c>
      <c r="H31" s="7">
        <v>1693.7249999999997</v>
      </c>
      <c r="I31" s="7">
        <v>1385.0450000000001</v>
      </c>
      <c r="J31" s="7">
        <v>1385.0450000000001</v>
      </c>
      <c r="K31" s="7">
        <v>1385.0450000000001</v>
      </c>
      <c r="L31" s="7">
        <v>1387.0150000000001</v>
      </c>
      <c r="M31" s="7">
        <v>1387.0150000000001</v>
      </c>
      <c r="N31" s="7">
        <v>1374.75</v>
      </c>
      <c r="O31" s="7">
        <v>1374.75</v>
      </c>
      <c r="P31" s="7">
        <v>1686.55</v>
      </c>
      <c r="Q31" s="7">
        <v>1686.55</v>
      </c>
      <c r="R31" s="7">
        <v>1686.55</v>
      </c>
      <c r="S31" s="7">
        <v>1881.35</v>
      </c>
      <c r="T31" s="7">
        <v>1881.35</v>
      </c>
      <c r="U31" s="7">
        <v>1881.35</v>
      </c>
      <c r="V31" s="7">
        <v>1881.35</v>
      </c>
      <c r="W31" s="7">
        <v>1881.35</v>
      </c>
      <c r="X31" s="7">
        <v>2275.7999999999997</v>
      </c>
      <c r="Y31" s="7">
        <v>2752.974999999999</v>
      </c>
      <c r="Z31" s="7">
        <v>2740.0249999999987</v>
      </c>
      <c r="AA31" s="7">
        <v>2740.0249999999987</v>
      </c>
      <c r="AB31" s="7">
        <v>2988.1449999999986</v>
      </c>
      <c r="AC31" s="7">
        <v>2988.1449999999986</v>
      </c>
      <c r="AD31" s="7">
        <v>2938.1449999999986</v>
      </c>
      <c r="AE31" s="7">
        <v>2993.1449999999986</v>
      </c>
      <c r="AF31" s="7">
        <v>2993.1449999999986</v>
      </c>
      <c r="AG31" s="7">
        <v>2993.1449999999986</v>
      </c>
      <c r="AH31" s="7">
        <v>2993.1449999999986</v>
      </c>
      <c r="AI31" s="7">
        <v>3416.7699999999982</v>
      </c>
      <c r="AJ31" s="7">
        <v>3416.7699999999982</v>
      </c>
      <c r="AK31" s="7">
        <v>3450.6949999999983</v>
      </c>
    </row>
    <row r="32" spans="1:37" x14ac:dyDescent="0.25">
      <c r="A32" s="7" t="s">
        <v>45</v>
      </c>
      <c r="B32" s="7">
        <v>429.29600000000005</v>
      </c>
      <c r="C32" s="7">
        <v>429.29600000000005</v>
      </c>
      <c r="D32" s="7">
        <v>457.29600000000005</v>
      </c>
      <c r="E32" s="7">
        <v>457.29600000000005</v>
      </c>
      <c r="F32" s="7">
        <v>457.29600000000005</v>
      </c>
      <c r="G32" s="7">
        <v>163.501</v>
      </c>
      <c r="H32" s="7">
        <v>163.501</v>
      </c>
      <c r="I32" s="7">
        <v>163.501</v>
      </c>
      <c r="J32" s="7">
        <v>163.501</v>
      </c>
      <c r="K32" s="7">
        <v>163.501</v>
      </c>
      <c r="L32" s="7">
        <v>163.501</v>
      </c>
      <c r="M32" s="7">
        <v>163.501</v>
      </c>
      <c r="N32" s="7">
        <v>163.50099999999998</v>
      </c>
      <c r="O32" s="7">
        <v>163.50099999999998</v>
      </c>
      <c r="P32" s="7">
        <v>163.50099999999998</v>
      </c>
      <c r="Q32" s="7">
        <v>163.50099999999998</v>
      </c>
      <c r="R32" s="7">
        <v>163.50099999999998</v>
      </c>
      <c r="S32" s="7">
        <v>163.50099999999998</v>
      </c>
      <c r="T32" s="7">
        <v>163.50099999999998</v>
      </c>
      <c r="U32" s="7">
        <v>163.50099999999998</v>
      </c>
      <c r="V32" s="7">
        <v>163.50099999999998</v>
      </c>
      <c r="W32" s="7">
        <v>163.50099999999998</v>
      </c>
      <c r="X32" s="7">
        <v>213.50099999999998</v>
      </c>
      <c r="Y32" s="7">
        <v>182.501</v>
      </c>
      <c r="Z32" s="7">
        <v>182.501</v>
      </c>
      <c r="AA32" s="7">
        <v>182.501</v>
      </c>
      <c r="AB32" s="7">
        <v>182.501</v>
      </c>
      <c r="AC32" s="7">
        <v>182.501</v>
      </c>
      <c r="AD32" s="7">
        <v>225.29599999999999</v>
      </c>
      <c r="AE32" s="7">
        <v>225.29599999999999</v>
      </c>
      <c r="AF32" s="7">
        <v>225.29599999999999</v>
      </c>
      <c r="AG32" s="7">
        <v>225.29599999999999</v>
      </c>
      <c r="AH32" s="7">
        <v>225.29599999999999</v>
      </c>
      <c r="AI32" s="7">
        <v>225.29599999999999</v>
      </c>
      <c r="AJ32" s="7">
        <v>225.29599999999999</v>
      </c>
      <c r="AK32" s="7">
        <v>375.29599999999999</v>
      </c>
    </row>
    <row r="33" spans="1:37" x14ac:dyDescent="0.25">
      <c r="A33" s="7" t="s">
        <v>46</v>
      </c>
      <c r="B33" s="7">
        <v>465.07299999999998</v>
      </c>
      <c r="C33" s="7">
        <v>465.07299999999998</v>
      </c>
      <c r="D33" s="7">
        <v>465.07299999999998</v>
      </c>
      <c r="E33" s="7">
        <v>465.07299999999998</v>
      </c>
      <c r="F33" s="7">
        <v>465.07299999999998</v>
      </c>
      <c r="G33" s="7">
        <v>670.27299999999991</v>
      </c>
      <c r="H33" s="7">
        <v>670.27299999999991</v>
      </c>
      <c r="I33" s="7">
        <v>670.27299999999991</v>
      </c>
      <c r="J33" s="7">
        <v>642.85799999999995</v>
      </c>
      <c r="K33" s="7">
        <v>642.85799999999995</v>
      </c>
      <c r="L33" s="7">
        <v>642.85799999999995</v>
      </c>
      <c r="M33" s="7">
        <v>642.85799999999995</v>
      </c>
      <c r="N33" s="7">
        <v>642.85799999999995</v>
      </c>
      <c r="O33" s="7">
        <v>642.85799999999995</v>
      </c>
      <c r="P33" s="7">
        <v>642.85799999999995</v>
      </c>
      <c r="Q33" s="7">
        <v>642.85799999999995</v>
      </c>
      <c r="R33" s="7">
        <v>642.85799999999995</v>
      </c>
      <c r="S33" s="7">
        <v>642.85799999999995</v>
      </c>
      <c r="T33" s="7">
        <v>642.85799999999995</v>
      </c>
      <c r="U33" s="7">
        <v>749.01799999999992</v>
      </c>
      <c r="V33" s="7">
        <v>749.01799999999992</v>
      </c>
      <c r="W33" s="7">
        <v>749.01799999999992</v>
      </c>
      <c r="X33" s="7">
        <v>749.01799999999992</v>
      </c>
      <c r="Y33" s="7">
        <v>749.01800000000003</v>
      </c>
      <c r="Z33" s="7">
        <v>749.01800000000003</v>
      </c>
      <c r="AA33" s="7">
        <v>749.01800000000003</v>
      </c>
      <c r="AB33" s="7">
        <v>749.01800000000003</v>
      </c>
      <c r="AC33" s="7">
        <v>960.83799999999997</v>
      </c>
      <c r="AD33" s="7">
        <v>860.83799999999997</v>
      </c>
      <c r="AE33" s="7">
        <v>860.83799999999997</v>
      </c>
      <c r="AF33" s="7">
        <v>841.93799999999999</v>
      </c>
      <c r="AG33" s="7">
        <v>841.93799999999999</v>
      </c>
      <c r="AH33" s="7">
        <v>841.93799999999999</v>
      </c>
      <c r="AI33" s="7">
        <v>841.93799999999999</v>
      </c>
      <c r="AJ33" s="7">
        <v>841.93799999999999</v>
      </c>
      <c r="AK33" s="7">
        <v>841.93799999999999</v>
      </c>
    </row>
    <row r="34" spans="1:37" x14ac:dyDescent="0.25">
      <c r="A34" s="7" t="s">
        <v>47</v>
      </c>
      <c r="B34" s="7">
        <v>34.217999999999996</v>
      </c>
      <c r="C34" s="7">
        <v>34.217999999999996</v>
      </c>
      <c r="D34" s="7">
        <v>34.217999999999996</v>
      </c>
      <c r="E34" s="7">
        <v>34.217999999999996</v>
      </c>
      <c r="F34" s="7">
        <v>34.217999999999996</v>
      </c>
      <c r="G34" s="7">
        <v>34.217999999999996</v>
      </c>
      <c r="H34" s="7">
        <v>34.217999999999996</v>
      </c>
      <c r="I34" s="7">
        <v>34.217999999999996</v>
      </c>
      <c r="J34" s="7">
        <v>34.217999999999996</v>
      </c>
      <c r="K34" s="7">
        <v>34.217999999999996</v>
      </c>
      <c r="L34" s="7">
        <v>34.217999999999996</v>
      </c>
      <c r="M34" s="7">
        <v>34.217999999999996</v>
      </c>
      <c r="N34" s="7">
        <v>34.217999999999996</v>
      </c>
      <c r="O34" s="7">
        <v>34.217999999999996</v>
      </c>
      <c r="P34" s="7">
        <v>34.217999999999996</v>
      </c>
      <c r="Q34" s="7">
        <v>34.217999999999996</v>
      </c>
      <c r="R34" s="7">
        <v>34.217999999999996</v>
      </c>
      <c r="S34" s="7">
        <v>34.217999999999996</v>
      </c>
      <c r="T34" s="7">
        <v>34.217999999999996</v>
      </c>
      <c r="U34" s="7">
        <v>34.217999999999996</v>
      </c>
      <c r="V34" s="7">
        <v>34.217999999999996</v>
      </c>
      <c r="W34" s="7">
        <v>34.217999999999996</v>
      </c>
      <c r="X34" s="7">
        <v>34.217999999999996</v>
      </c>
      <c r="Y34" s="7">
        <v>34.218000000000004</v>
      </c>
      <c r="Z34" s="7">
        <v>34.218000000000004</v>
      </c>
      <c r="AA34" s="7">
        <v>34.218000000000004</v>
      </c>
      <c r="AB34" s="7">
        <v>34.218000000000004</v>
      </c>
      <c r="AC34" s="7">
        <v>16.600000000000001</v>
      </c>
      <c r="AD34" s="7">
        <v>16.600000000000001</v>
      </c>
      <c r="AE34" s="7">
        <v>16.600000000000001</v>
      </c>
      <c r="AF34" s="7">
        <v>16.600000000000001</v>
      </c>
      <c r="AG34" s="7">
        <v>16.600000000000001</v>
      </c>
      <c r="AH34" s="7">
        <v>178.27499999999998</v>
      </c>
      <c r="AI34" s="7">
        <v>178.27499999999998</v>
      </c>
      <c r="AJ34" s="7">
        <v>178.27499999999998</v>
      </c>
      <c r="AK34" s="7">
        <v>178.27499999999998</v>
      </c>
    </row>
    <row r="35" spans="1:37" x14ac:dyDescent="0.25">
      <c r="A35" s="7" t="s">
        <v>48</v>
      </c>
      <c r="B35" s="7">
        <v>4190.7100000000009</v>
      </c>
      <c r="C35" s="7">
        <v>3885.7150000000011</v>
      </c>
      <c r="D35" s="7">
        <v>3885.7150000000011</v>
      </c>
      <c r="E35" s="7">
        <v>3955.5750000000012</v>
      </c>
      <c r="F35" s="7">
        <v>4258.1750000000011</v>
      </c>
      <c r="G35" s="7">
        <v>4258.1750000000011</v>
      </c>
      <c r="H35" s="7">
        <v>4251.5250000000005</v>
      </c>
      <c r="I35" s="7">
        <v>4251.5250000000005</v>
      </c>
      <c r="J35" s="7">
        <v>4251.5250000000005</v>
      </c>
      <c r="K35" s="7">
        <v>4251.5250000000005</v>
      </c>
      <c r="L35" s="7">
        <v>4251.5250000000005</v>
      </c>
      <c r="M35" s="7">
        <v>4350.9949999999999</v>
      </c>
      <c r="N35" s="7">
        <v>4081.8700000000003</v>
      </c>
      <c r="O35" s="7">
        <v>4081.8700000000003</v>
      </c>
      <c r="P35" s="7">
        <v>4081.8700000000003</v>
      </c>
      <c r="Q35" s="7">
        <v>4081.8700000000003</v>
      </c>
      <c r="R35" s="7">
        <v>4081.8700000000003</v>
      </c>
      <c r="S35" s="7">
        <v>4113.1950000000006</v>
      </c>
      <c r="T35" s="7">
        <v>4113.1950000000006</v>
      </c>
      <c r="U35" s="7">
        <v>4113.1950000000006</v>
      </c>
      <c r="V35" s="7">
        <v>4113.1950000000006</v>
      </c>
      <c r="W35" s="7">
        <v>4113.1950000000006</v>
      </c>
      <c r="X35" s="7">
        <v>4183.2550000000001</v>
      </c>
      <c r="Y35" s="7">
        <v>4155.2699999999995</v>
      </c>
      <c r="Z35" s="7">
        <v>4331.3449999999993</v>
      </c>
      <c r="AA35" s="7">
        <v>4350.3199999999988</v>
      </c>
      <c r="AB35" s="7">
        <v>4407.3349999999991</v>
      </c>
      <c r="AC35" s="7">
        <v>4407.3349999999991</v>
      </c>
      <c r="AD35" s="7">
        <v>4407.3349999999991</v>
      </c>
      <c r="AE35" s="7">
        <v>4424.5149999999985</v>
      </c>
      <c r="AF35" s="7">
        <v>4728.6299999999992</v>
      </c>
      <c r="AG35" s="7">
        <v>4728.6299999999992</v>
      </c>
      <c r="AH35" s="7">
        <v>4728.6299999999992</v>
      </c>
      <c r="AI35" s="7">
        <v>4728.6299999999992</v>
      </c>
      <c r="AJ35" s="7">
        <v>4752.9749999999995</v>
      </c>
      <c r="AK35" s="7">
        <v>4728.8899999999994</v>
      </c>
    </row>
    <row r="36" spans="1:37" x14ac:dyDescent="0.25">
      <c r="A36" s="7" t="s">
        <v>49</v>
      </c>
      <c r="B36" s="7">
        <v>1671.0750000000003</v>
      </c>
      <c r="C36" s="7">
        <v>1671.0750000000003</v>
      </c>
      <c r="D36" s="7">
        <v>1671.0750000000003</v>
      </c>
      <c r="E36" s="7">
        <v>1671.0750000000003</v>
      </c>
      <c r="F36" s="7">
        <v>1874.3649999999998</v>
      </c>
      <c r="G36" s="7">
        <v>1874.3649999999998</v>
      </c>
      <c r="H36" s="7">
        <v>1874.3649999999998</v>
      </c>
      <c r="I36" s="7">
        <v>1874.3649999999998</v>
      </c>
      <c r="J36" s="7">
        <v>1874.3649999999998</v>
      </c>
      <c r="K36" s="7">
        <v>1874.3649999999998</v>
      </c>
      <c r="L36" s="7">
        <v>1874.3649999999998</v>
      </c>
      <c r="M36" s="7">
        <v>1874.3649999999998</v>
      </c>
      <c r="N36" s="7">
        <v>1874.3649999999998</v>
      </c>
      <c r="O36" s="7">
        <v>1874.3649999999998</v>
      </c>
      <c r="P36" s="7">
        <v>1874.3649999999998</v>
      </c>
      <c r="Q36" s="7">
        <v>1874.3649999999998</v>
      </c>
      <c r="R36" s="7">
        <v>1671.0750000000003</v>
      </c>
      <c r="S36" s="7">
        <v>1671.0750000000003</v>
      </c>
      <c r="T36" s="7">
        <v>1671.0750000000003</v>
      </c>
      <c r="U36" s="7">
        <v>1671.0750000000003</v>
      </c>
      <c r="V36" s="7">
        <v>1671.0750000000003</v>
      </c>
      <c r="W36" s="7">
        <v>1671.0750000000003</v>
      </c>
      <c r="X36" s="7">
        <v>1671.0750000000003</v>
      </c>
      <c r="Y36" s="7">
        <v>1671.0750000000003</v>
      </c>
      <c r="Z36" s="7">
        <v>1671.0750000000003</v>
      </c>
      <c r="AA36" s="7">
        <v>1671.0750000000003</v>
      </c>
      <c r="AB36" s="7">
        <v>1671.0750000000003</v>
      </c>
      <c r="AC36" s="7">
        <v>1671.0750000000003</v>
      </c>
      <c r="AD36" s="7">
        <v>1671.0750000000003</v>
      </c>
      <c r="AE36" s="7">
        <v>1686.0000000000002</v>
      </c>
      <c r="AF36" s="7">
        <v>1686.0000000000002</v>
      </c>
      <c r="AG36" s="7">
        <v>2085.9999999999995</v>
      </c>
      <c r="AH36" s="7">
        <v>2085.9999999999995</v>
      </c>
      <c r="AI36" s="7">
        <v>2085.9999999999995</v>
      </c>
      <c r="AJ36" s="7">
        <v>2085.9999999999995</v>
      </c>
      <c r="AK36" s="7">
        <v>2085.9999999999995</v>
      </c>
    </row>
    <row r="37" spans="1:37" x14ac:dyDescent="0.25">
      <c r="A37" s="7" t="s">
        <v>50</v>
      </c>
      <c r="B37" s="7">
        <v>91.7</v>
      </c>
      <c r="C37" s="7">
        <v>91.7</v>
      </c>
      <c r="D37" s="7">
        <v>91.7</v>
      </c>
      <c r="E37" s="7">
        <v>91.7</v>
      </c>
      <c r="F37" s="7">
        <v>91.7</v>
      </c>
      <c r="G37" s="7">
        <v>91.7</v>
      </c>
      <c r="H37" s="7">
        <v>91.7</v>
      </c>
      <c r="I37" s="7">
        <v>91.7</v>
      </c>
      <c r="J37" s="7">
        <v>91.7</v>
      </c>
      <c r="K37" s="7">
        <v>91.7</v>
      </c>
      <c r="L37" s="7">
        <v>91.7</v>
      </c>
      <c r="M37" s="7">
        <v>91.7</v>
      </c>
      <c r="N37" s="7">
        <v>91.7</v>
      </c>
      <c r="O37" s="7">
        <v>91.7</v>
      </c>
      <c r="P37" s="7">
        <v>91.7</v>
      </c>
      <c r="Q37" s="7">
        <v>91.7</v>
      </c>
      <c r="R37" s="7">
        <v>91.7</v>
      </c>
      <c r="S37" s="7">
        <v>91.7</v>
      </c>
      <c r="T37" s="7">
        <v>91.7</v>
      </c>
      <c r="U37" s="7">
        <v>91.7</v>
      </c>
      <c r="V37" s="7">
        <v>91.7</v>
      </c>
      <c r="W37" s="7">
        <v>91.7</v>
      </c>
      <c r="X37" s="7">
        <v>351.7</v>
      </c>
      <c r="Y37" s="7">
        <v>351.7</v>
      </c>
      <c r="Z37" s="7">
        <v>351.7</v>
      </c>
      <c r="AA37" s="7">
        <v>351.7</v>
      </c>
      <c r="AB37" s="7">
        <v>351.7</v>
      </c>
      <c r="AC37" s="7">
        <v>351.7</v>
      </c>
      <c r="AD37" s="7">
        <v>351.7</v>
      </c>
      <c r="AE37" s="7">
        <v>351.7</v>
      </c>
      <c r="AF37" s="7">
        <v>351.7</v>
      </c>
      <c r="AG37" s="7">
        <v>351.7</v>
      </c>
      <c r="AH37" s="7">
        <v>351.7</v>
      </c>
      <c r="AI37" s="7">
        <v>351.7</v>
      </c>
      <c r="AJ37" s="7">
        <v>351.7</v>
      </c>
      <c r="AK37" s="7">
        <v>351.7</v>
      </c>
    </row>
    <row r="38" spans="1:37" x14ac:dyDescent="0.25">
      <c r="A38" s="7" t="s">
        <v>51</v>
      </c>
      <c r="B38" s="7">
        <v>2741.4049999999997</v>
      </c>
      <c r="C38" s="7">
        <v>2741.4049999999997</v>
      </c>
      <c r="D38" s="7">
        <v>2741.4049999999997</v>
      </c>
      <c r="E38" s="7">
        <v>2741.4049999999997</v>
      </c>
      <c r="F38" s="7">
        <v>2741.4049999999997</v>
      </c>
      <c r="G38" s="7">
        <v>3078.0369999999998</v>
      </c>
      <c r="H38" s="7">
        <v>3078.0369999999998</v>
      </c>
      <c r="I38" s="7">
        <v>3078.0369999999998</v>
      </c>
      <c r="J38" s="7">
        <v>3078.0369999999998</v>
      </c>
      <c r="K38" s="7">
        <v>3078.0369999999998</v>
      </c>
      <c r="L38" s="7">
        <v>3078.0369999999998</v>
      </c>
      <c r="M38" s="7">
        <v>3078.0369999999998</v>
      </c>
      <c r="N38" s="7">
        <v>3078.0369999999998</v>
      </c>
      <c r="O38" s="7">
        <v>3078.0369999999998</v>
      </c>
      <c r="P38" s="7">
        <v>3078.0369999999998</v>
      </c>
      <c r="Q38" s="7">
        <v>3078.0369999999998</v>
      </c>
      <c r="R38" s="7">
        <v>3078.0369999999998</v>
      </c>
      <c r="S38" s="7">
        <v>2678.0369999999998</v>
      </c>
      <c r="T38" s="7">
        <v>2678.0369999999998</v>
      </c>
      <c r="U38" s="7">
        <v>2678.0369999999998</v>
      </c>
      <c r="V38" s="7">
        <v>2678.0369999999998</v>
      </c>
      <c r="W38" s="7">
        <v>2678.0369999999998</v>
      </c>
      <c r="X38" s="7">
        <v>2678.0369999999998</v>
      </c>
      <c r="Y38" s="7">
        <v>2658.0370000000003</v>
      </c>
      <c r="Z38" s="7">
        <v>2658.0370000000003</v>
      </c>
      <c r="AA38" s="7">
        <v>2981.6570000000002</v>
      </c>
      <c r="AB38" s="7">
        <v>2981.6570000000002</v>
      </c>
      <c r="AC38" s="7">
        <v>2981.6570000000002</v>
      </c>
      <c r="AD38" s="7">
        <v>2981.6570000000002</v>
      </c>
      <c r="AE38" s="7">
        <v>2981.6570000000002</v>
      </c>
      <c r="AF38" s="7">
        <v>2833.3419999999996</v>
      </c>
      <c r="AG38" s="7">
        <v>3163.3419999999996</v>
      </c>
      <c r="AH38" s="7">
        <v>3163.3419999999996</v>
      </c>
      <c r="AI38" s="7">
        <v>3163.3419999999996</v>
      </c>
      <c r="AJ38" s="7">
        <v>3163.3419999999996</v>
      </c>
      <c r="AK38" s="7">
        <v>3163.3419999999996</v>
      </c>
    </row>
    <row r="39" spans="1:37" x14ac:dyDescent="0.25">
      <c r="A39" s="7" t="s">
        <v>53</v>
      </c>
      <c r="B39" s="7">
        <v>1661.5</v>
      </c>
      <c r="C39" s="7">
        <v>1061.5</v>
      </c>
      <c r="D39" s="7">
        <v>1061.5</v>
      </c>
      <c r="E39" s="7">
        <v>1061.5</v>
      </c>
      <c r="F39" s="7">
        <v>1061.5</v>
      </c>
      <c r="G39" s="7">
        <v>1061.5</v>
      </c>
      <c r="H39" s="7">
        <v>1061.5</v>
      </c>
      <c r="I39" s="7">
        <v>1061.5</v>
      </c>
      <c r="J39" s="7">
        <v>1061.5</v>
      </c>
      <c r="K39" s="7">
        <v>1061.5</v>
      </c>
      <c r="L39" s="7">
        <v>1061.5</v>
      </c>
      <c r="M39" s="7">
        <v>1061.5</v>
      </c>
      <c r="N39" s="7">
        <v>1061.5</v>
      </c>
      <c r="O39" s="7">
        <v>1061.5</v>
      </c>
      <c r="P39" s="7">
        <v>1195.5</v>
      </c>
      <c r="Q39" s="7">
        <v>1195.5</v>
      </c>
      <c r="R39" s="7">
        <v>1145.5</v>
      </c>
      <c r="S39" s="7">
        <v>645.5</v>
      </c>
      <c r="T39" s="7">
        <v>645.5</v>
      </c>
      <c r="U39" s="7">
        <v>645.5</v>
      </c>
      <c r="V39" s="7">
        <v>645.5</v>
      </c>
      <c r="W39" s="7">
        <v>645.5</v>
      </c>
      <c r="X39" s="7">
        <v>645.5</v>
      </c>
      <c r="Y39" s="7">
        <v>645.5</v>
      </c>
      <c r="Z39" s="7">
        <v>645.5</v>
      </c>
      <c r="AA39" s="7">
        <v>645.5</v>
      </c>
      <c r="AB39" s="7">
        <v>645.5</v>
      </c>
      <c r="AC39" s="7">
        <v>645.5</v>
      </c>
      <c r="AD39" s="7">
        <v>645.5</v>
      </c>
      <c r="AE39" s="7">
        <v>645.5</v>
      </c>
      <c r="AF39" s="7">
        <v>645.5</v>
      </c>
      <c r="AG39" s="7">
        <v>645.5</v>
      </c>
      <c r="AH39" s="7">
        <v>645.5</v>
      </c>
      <c r="AI39" s="7">
        <v>645.5</v>
      </c>
      <c r="AJ39" s="7">
        <v>645.5</v>
      </c>
      <c r="AK39" s="7">
        <v>645.5</v>
      </c>
    </row>
    <row r="40" spans="1:37" x14ac:dyDescent="0.25">
      <c r="A40" s="7" t="s">
        <v>54</v>
      </c>
      <c r="B40" s="7">
        <v>8155.8370000000004</v>
      </c>
      <c r="C40" s="7">
        <v>8366.0370000000003</v>
      </c>
      <c r="D40" s="7">
        <v>8366.0370000000003</v>
      </c>
      <c r="E40" s="7">
        <v>8366.0370000000003</v>
      </c>
      <c r="F40" s="7">
        <v>8366.0370000000003</v>
      </c>
      <c r="G40" s="7">
        <v>8225.2569999999996</v>
      </c>
      <c r="H40" s="7">
        <v>8225.2569999999996</v>
      </c>
      <c r="I40" s="7">
        <v>8217.6270000000004</v>
      </c>
      <c r="J40" s="7">
        <v>8217.6270000000004</v>
      </c>
      <c r="K40" s="7">
        <v>8217.6270000000004</v>
      </c>
      <c r="L40" s="7">
        <v>8217.6270000000004</v>
      </c>
      <c r="M40" s="7">
        <v>8217.6270000000004</v>
      </c>
      <c r="N40" s="7">
        <v>8217.6270000000004</v>
      </c>
      <c r="O40" s="7">
        <v>8217.6270000000004</v>
      </c>
      <c r="P40" s="7">
        <v>8217.6270000000004</v>
      </c>
      <c r="Q40" s="7">
        <v>8217.6270000000004</v>
      </c>
      <c r="R40" s="7">
        <v>8217.6270000000004</v>
      </c>
      <c r="S40" s="7">
        <v>8379.9269999999997</v>
      </c>
      <c r="T40" s="7">
        <v>9922.0770000000011</v>
      </c>
      <c r="U40" s="7">
        <v>10121.992000000002</v>
      </c>
      <c r="V40" s="7">
        <v>10196.992000000002</v>
      </c>
      <c r="W40" s="7">
        <v>10196.992000000002</v>
      </c>
      <c r="X40" s="7">
        <v>10196.992000000002</v>
      </c>
      <c r="Y40" s="7">
        <v>10186.257000000001</v>
      </c>
      <c r="Z40" s="7">
        <v>10186.257000000001</v>
      </c>
      <c r="AA40" s="7">
        <v>10186.257000000001</v>
      </c>
      <c r="AB40" s="7">
        <v>10308.392000000005</v>
      </c>
      <c r="AC40" s="7">
        <v>10353.392000000005</v>
      </c>
      <c r="AD40" s="7">
        <v>10359.107000000005</v>
      </c>
      <c r="AE40" s="7">
        <v>10710.587000000005</v>
      </c>
      <c r="AF40" s="7">
        <v>10710.587000000005</v>
      </c>
      <c r="AG40" s="7">
        <v>10710.587000000005</v>
      </c>
      <c r="AH40" s="7">
        <v>10710.587000000005</v>
      </c>
      <c r="AI40" s="7">
        <v>11031.887000000004</v>
      </c>
      <c r="AJ40" s="7">
        <v>11031.887000000004</v>
      </c>
      <c r="AK40" s="7">
        <v>11031.887000000004</v>
      </c>
    </row>
    <row r="41" spans="1:37" x14ac:dyDescent="0.25">
      <c r="A41" s="7" t="s">
        <v>55</v>
      </c>
      <c r="F41" s="7">
        <v>95</v>
      </c>
      <c r="G41" s="7">
        <v>95</v>
      </c>
      <c r="H41" s="7">
        <v>95</v>
      </c>
      <c r="I41" s="7">
        <v>95</v>
      </c>
      <c r="J41" s="7">
        <v>492</v>
      </c>
      <c r="K41" s="7">
        <v>492</v>
      </c>
      <c r="L41" s="7">
        <v>492</v>
      </c>
      <c r="M41" s="7">
        <v>492</v>
      </c>
      <c r="N41" s="7">
        <v>492</v>
      </c>
      <c r="O41" s="7">
        <v>492</v>
      </c>
      <c r="P41" s="7">
        <v>492</v>
      </c>
      <c r="Q41" s="7">
        <v>492</v>
      </c>
      <c r="R41" s="7">
        <v>492</v>
      </c>
      <c r="S41" s="7">
        <v>492</v>
      </c>
      <c r="T41" s="7">
        <v>492</v>
      </c>
      <c r="U41" s="7">
        <v>720.03</v>
      </c>
      <c r="V41" s="7">
        <v>720.03</v>
      </c>
      <c r="W41" s="7">
        <v>1238.73</v>
      </c>
      <c r="X41" s="7">
        <v>1238.73</v>
      </c>
      <c r="Y41" s="7">
        <v>1238.7299999999993</v>
      </c>
      <c r="Z41" s="7">
        <v>1238.7299999999993</v>
      </c>
      <c r="AA41" s="7">
        <v>1238.7299999999993</v>
      </c>
      <c r="AB41" s="7">
        <v>1238.7299999999993</v>
      </c>
      <c r="AC41" s="7">
        <v>1238.7299999999993</v>
      </c>
      <c r="AD41" s="7">
        <v>1238.7299999999993</v>
      </c>
      <c r="AE41" s="7">
        <v>1238.7299999999993</v>
      </c>
      <c r="AF41" s="7">
        <v>1238.7299999999993</v>
      </c>
      <c r="AG41" s="7">
        <v>1238.7299999999993</v>
      </c>
      <c r="AH41" s="7">
        <v>1238.7299999999993</v>
      </c>
      <c r="AI41" s="7">
        <v>1238.7299999999993</v>
      </c>
      <c r="AJ41" s="7">
        <v>1238.7299999999993</v>
      </c>
      <c r="AK41" s="7">
        <v>1238.7299999999993</v>
      </c>
    </row>
    <row r="42" spans="1:37" x14ac:dyDescent="0.25">
      <c r="A42" s="7" t="s">
        <v>56</v>
      </c>
      <c r="B42" s="7">
        <v>406.35</v>
      </c>
      <c r="C42" s="7">
        <v>398.15000000000003</v>
      </c>
      <c r="D42" s="7">
        <v>398.15000000000003</v>
      </c>
      <c r="E42" s="7">
        <v>398.15000000000003</v>
      </c>
      <c r="F42" s="7">
        <v>398.15000000000003</v>
      </c>
      <c r="G42" s="7">
        <v>398.15000000000003</v>
      </c>
      <c r="H42" s="7">
        <v>402.04500000000002</v>
      </c>
      <c r="I42" s="7">
        <v>402.04500000000002</v>
      </c>
      <c r="J42" s="7">
        <v>402.04500000000002</v>
      </c>
      <c r="K42" s="7">
        <v>403.51500000000004</v>
      </c>
      <c r="L42" s="7">
        <v>403.51500000000004</v>
      </c>
      <c r="M42" s="7">
        <v>403.51500000000004</v>
      </c>
      <c r="N42" s="7">
        <v>404.89500000000004</v>
      </c>
      <c r="O42" s="7">
        <v>404.89500000000004</v>
      </c>
      <c r="P42" s="7">
        <v>404.89500000000004</v>
      </c>
      <c r="Q42" s="7">
        <v>486.83500000000004</v>
      </c>
      <c r="R42" s="7">
        <v>486.83500000000004</v>
      </c>
      <c r="S42" s="7">
        <v>486.83500000000004</v>
      </c>
      <c r="T42" s="7">
        <v>486.83500000000004</v>
      </c>
      <c r="U42" s="7">
        <v>631.83499999999992</v>
      </c>
      <c r="V42" s="7">
        <v>631.83499999999992</v>
      </c>
      <c r="W42" s="7">
        <v>631.83499999999992</v>
      </c>
      <c r="X42" s="7">
        <v>634.83499999999992</v>
      </c>
      <c r="Y42" s="7">
        <v>514.16499999999996</v>
      </c>
      <c r="Z42" s="7">
        <v>514.16499999999996</v>
      </c>
      <c r="AA42" s="7">
        <v>516.12</v>
      </c>
      <c r="AB42" s="7">
        <v>516.12</v>
      </c>
      <c r="AC42" s="7">
        <v>516.12</v>
      </c>
      <c r="AD42" s="7">
        <v>516.12</v>
      </c>
      <c r="AE42" s="7">
        <v>516.12</v>
      </c>
      <c r="AF42" s="7">
        <v>491.37</v>
      </c>
      <c r="AG42" s="7">
        <v>491.37</v>
      </c>
      <c r="AH42" s="7">
        <v>491.37</v>
      </c>
      <c r="AI42" s="7">
        <v>491.37</v>
      </c>
      <c r="AJ42" s="7">
        <v>491.37</v>
      </c>
      <c r="AK42" s="7">
        <v>491.37</v>
      </c>
    </row>
    <row r="43" spans="1:37" x14ac:dyDescent="0.25">
      <c r="A43" s="7" t="s">
        <v>57</v>
      </c>
      <c r="X43" s="7">
        <v>905.6</v>
      </c>
      <c r="Y43" s="7">
        <v>905.6</v>
      </c>
      <c r="Z43" s="7">
        <v>905.6</v>
      </c>
      <c r="AA43" s="7">
        <v>905.6</v>
      </c>
      <c r="AB43" s="7">
        <v>905.6</v>
      </c>
      <c r="AC43" s="7">
        <v>905.6</v>
      </c>
      <c r="AD43" s="7">
        <v>905.6</v>
      </c>
      <c r="AE43" s="7">
        <v>1284</v>
      </c>
      <c r="AF43" s="7">
        <v>1284</v>
      </c>
      <c r="AG43" s="7">
        <v>1284</v>
      </c>
      <c r="AH43" s="7">
        <v>1284</v>
      </c>
      <c r="AI43" s="7">
        <v>1284</v>
      </c>
      <c r="AJ43" s="7">
        <v>1284</v>
      </c>
      <c r="AK43" s="7">
        <v>1284</v>
      </c>
    </row>
    <row r="44" spans="1:37" x14ac:dyDescent="0.25">
      <c r="A44" s="7" t="s">
        <v>58</v>
      </c>
      <c r="B44" s="7">
        <v>53.93</v>
      </c>
      <c r="C44" s="7">
        <v>53.93</v>
      </c>
      <c r="D44" s="7">
        <v>53.93</v>
      </c>
      <c r="E44" s="7">
        <v>53.93</v>
      </c>
      <c r="F44" s="7">
        <v>53.93</v>
      </c>
      <c r="G44" s="7">
        <v>53.93</v>
      </c>
      <c r="H44" s="7">
        <v>53.93</v>
      </c>
      <c r="I44" s="7">
        <v>53.93</v>
      </c>
      <c r="J44" s="7">
        <v>53.93</v>
      </c>
      <c r="K44" s="7">
        <v>53.93</v>
      </c>
      <c r="L44" s="7">
        <v>53.93</v>
      </c>
      <c r="M44" s="7">
        <v>53.93</v>
      </c>
      <c r="N44" s="7">
        <v>53.93</v>
      </c>
      <c r="O44" s="7">
        <v>53.93</v>
      </c>
      <c r="P44" s="7">
        <v>53.93</v>
      </c>
      <c r="Q44" s="7">
        <v>53.93</v>
      </c>
      <c r="R44" s="7">
        <v>53.93</v>
      </c>
      <c r="S44" s="7">
        <v>53.93</v>
      </c>
      <c r="T44" s="7">
        <v>53.93</v>
      </c>
      <c r="U44" s="7">
        <v>53.93</v>
      </c>
      <c r="V44" s="7">
        <v>53.93</v>
      </c>
      <c r="W44" s="7">
        <v>53.93</v>
      </c>
      <c r="X44" s="7">
        <v>53.93</v>
      </c>
      <c r="Y44" s="7">
        <v>53.93</v>
      </c>
      <c r="Z44" s="7">
        <v>53.93</v>
      </c>
      <c r="AA44" s="7">
        <v>53.93</v>
      </c>
      <c r="AB44" s="7">
        <v>53.93</v>
      </c>
      <c r="AC44" s="7">
        <v>53.93</v>
      </c>
      <c r="AD44" s="7">
        <v>53.93</v>
      </c>
      <c r="AE44" s="7">
        <v>53.93</v>
      </c>
      <c r="AF44" s="7">
        <v>53.93</v>
      </c>
      <c r="AG44" s="7">
        <v>53.93</v>
      </c>
      <c r="AH44" s="7">
        <v>53.93</v>
      </c>
      <c r="AI44" s="7">
        <v>53.93</v>
      </c>
      <c r="AJ44" s="7">
        <v>253.93</v>
      </c>
      <c r="AK44" s="7">
        <v>253.93</v>
      </c>
    </row>
    <row r="45" spans="1:37" x14ac:dyDescent="0.25">
      <c r="A45" s="7" t="s">
        <v>59</v>
      </c>
      <c r="B45" s="7">
        <v>677.548</v>
      </c>
      <c r="C45" s="7">
        <v>677.548</v>
      </c>
      <c r="D45" s="7">
        <v>677.548</v>
      </c>
      <c r="E45" s="7">
        <v>604.08000000000004</v>
      </c>
      <c r="F45" s="7">
        <v>604.08000000000004</v>
      </c>
      <c r="G45" s="7">
        <v>604.08000000000004</v>
      </c>
      <c r="H45" s="7">
        <v>604.08000000000004</v>
      </c>
      <c r="I45" s="7">
        <v>604.08000000000004</v>
      </c>
      <c r="J45" s="7">
        <v>604.08000000000004</v>
      </c>
      <c r="K45" s="7">
        <v>604.08000000000004</v>
      </c>
      <c r="L45" s="7">
        <v>604.08000000000004</v>
      </c>
      <c r="M45" s="7">
        <v>604.08000000000004</v>
      </c>
      <c r="N45" s="7">
        <v>604.08000000000004</v>
      </c>
      <c r="O45" s="7">
        <v>604.08000000000004</v>
      </c>
      <c r="P45" s="7">
        <v>604.08000000000004</v>
      </c>
      <c r="Q45" s="7">
        <v>604.08000000000004</v>
      </c>
      <c r="R45" s="7">
        <v>604.08000000000004</v>
      </c>
      <c r="S45" s="7">
        <v>604.08000000000004</v>
      </c>
      <c r="T45" s="7">
        <v>604.08000000000004</v>
      </c>
      <c r="U45" s="7">
        <v>619.08000000000004</v>
      </c>
      <c r="V45" s="7">
        <v>619.08000000000004</v>
      </c>
      <c r="W45" s="7">
        <v>619.08000000000004</v>
      </c>
      <c r="X45" s="7">
        <v>619.08000000000004</v>
      </c>
      <c r="Y45" s="7">
        <v>633.08000000000004</v>
      </c>
      <c r="Z45" s="7">
        <v>633.08000000000004</v>
      </c>
      <c r="AA45" s="7">
        <v>633.08000000000004</v>
      </c>
      <c r="AB45" s="7">
        <v>620.33500000000004</v>
      </c>
      <c r="AC45" s="7">
        <v>620.33500000000004</v>
      </c>
      <c r="AD45" s="7">
        <v>620.33500000000004</v>
      </c>
      <c r="AE45" s="7">
        <v>720.33500000000004</v>
      </c>
      <c r="AF45" s="7">
        <v>720.33500000000004</v>
      </c>
      <c r="AG45" s="7">
        <v>720.33500000000004</v>
      </c>
      <c r="AH45" s="7">
        <v>720.33500000000004</v>
      </c>
      <c r="AI45" s="7">
        <v>720.33500000000004</v>
      </c>
      <c r="AJ45" s="7">
        <v>720.33500000000004</v>
      </c>
      <c r="AK45" s="7">
        <v>720.33500000000004</v>
      </c>
    </row>
    <row r="46" spans="1:37" x14ac:dyDescent="0.25">
      <c r="A46" s="7" t="s">
        <v>60</v>
      </c>
      <c r="B46" s="7">
        <v>17</v>
      </c>
      <c r="C46" s="7">
        <v>17</v>
      </c>
      <c r="D46" s="7">
        <v>17</v>
      </c>
      <c r="E46" s="7">
        <v>17</v>
      </c>
      <c r="F46" s="7">
        <v>17</v>
      </c>
      <c r="G46" s="7">
        <v>17</v>
      </c>
      <c r="H46" s="7">
        <v>17</v>
      </c>
      <c r="I46" s="7">
        <v>17</v>
      </c>
      <c r="K46" s="7">
        <v>50</v>
      </c>
      <c r="L46" s="7">
        <v>50</v>
      </c>
      <c r="M46" s="7">
        <v>50</v>
      </c>
      <c r="N46" s="7">
        <v>50</v>
      </c>
      <c r="O46" s="7">
        <v>50</v>
      </c>
      <c r="P46" s="7">
        <v>50</v>
      </c>
      <c r="Q46" s="7">
        <v>50</v>
      </c>
      <c r="R46" s="7">
        <v>50</v>
      </c>
      <c r="S46" s="7">
        <v>50</v>
      </c>
      <c r="T46" s="7">
        <v>50</v>
      </c>
      <c r="U46" s="7">
        <v>50</v>
      </c>
      <c r="V46" s="7">
        <v>50</v>
      </c>
      <c r="W46" s="7">
        <v>50</v>
      </c>
      <c r="X46" s="7">
        <v>50</v>
      </c>
      <c r="Y46" s="7">
        <v>50</v>
      </c>
      <c r="Z46" s="7">
        <v>50</v>
      </c>
      <c r="AA46" s="7">
        <v>50</v>
      </c>
      <c r="AB46" s="7">
        <v>50</v>
      </c>
      <c r="AC46" s="7">
        <v>50</v>
      </c>
      <c r="AD46" s="7">
        <v>50</v>
      </c>
      <c r="AE46" s="7">
        <v>50</v>
      </c>
      <c r="AF46" s="7">
        <v>50</v>
      </c>
      <c r="AG46" s="7">
        <v>50</v>
      </c>
      <c r="AH46" s="7">
        <v>50</v>
      </c>
      <c r="AI46" s="7">
        <v>50</v>
      </c>
      <c r="AJ46" s="7">
        <v>50</v>
      </c>
      <c r="AK46" s="7">
        <v>50</v>
      </c>
    </row>
    <row r="48" spans="1:37" x14ac:dyDescent="0.25">
      <c r="A48" s="7" t="s">
        <v>9</v>
      </c>
      <c r="B48" s="7">
        <f t="shared" ref="B48:AE48" si="0">SUM(B2:B46)</f>
        <v>54117.93218399999</v>
      </c>
      <c r="C48" s="7">
        <f t="shared" si="0"/>
        <v>53176.779183999992</v>
      </c>
      <c r="D48" s="7">
        <f t="shared" si="0"/>
        <v>53009.851184000006</v>
      </c>
      <c r="E48" s="7">
        <f t="shared" si="0"/>
        <v>53663.703183999998</v>
      </c>
      <c r="F48" s="7">
        <f t="shared" si="0"/>
        <v>54966.298183999999</v>
      </c>
      <c r="G48" s="7">
        <f t="shared" si="0"/>
        <v>55581.230183999993</v>
      </c>
      <c r="H48" s="7">
        <f t="shared" si="0"/>
        <v>57019.45218399998</v>
      </c>
      <c r="I48" s="7">
        <f t="shared" si="0"/>
        <v>54775.837183999982</v>
      </c>
      <c r="J48" s="7">
        <f t="shared" si="0"/>
        <v>55184.192183999985</v>
      </c>
      <c r="K48" s="7">
        <f t="shared" si="0"/>
        <v>55114.872183999985</v>
      </c>
      <c r="L48" s="7">
        <f t="shared" si="0"/>
        <v>55629.157183999981</v>
      </c>
      <c r="M48" s="7">
        <f t="shared" si="0"/>
        <v>56627.607183999993</v>
      </c>
      <c r="N48" s="7">
        <f t="shared" si="0"/>
        <v>56576.542183999991</v>
      </c>
      <c r="O48" s="7">
        <f t="shared" si="0"/>
        <v>56779.617183999988</v>
      </c>
      <c r="P48" s="7">
        <f t="shared" si="0"/>
        <v>57160.817183999992</v>
      </c>
      <c r="Q48" s="7">
        <f t="shared" si="0"/>
        <v>57739.082183999992</v>
      </c>
      <c r="R48" s="7">
        <f t="shared" si="0"/>
        <v>57818.93218399999</v>
      </c>
      <c r="S48" s="7">
        <f t="shared" si="0"/>
        <v>57498.80718399999</v>
      </c>
      <c r="T48" s="7">
        <f t="shared" si="0"/>
        <v>58976.464183999982</v>
      </c>
      <c r="U48" s="7">
        <f t="shared" si="0"/>
        <v>60989.574183999983</v>
      </c>
      <c r="V48" s="7">
        <f t="shared" si="0"/>
        <v>61447.909183999975</v>
      </c>
      <c r="W48" s="7">
        <f t="shared" si="0"/>
        <v>58879.59418399998</v>
      </c>
      <c r="X48" s="7">
        <f t="shared" si="0"/>
        <v>60652.874183999986</v>
      </c>
      <c r="Y48" s="7">
        <f t="shared" si="0"/>
        <v>61531.002183999975</v>
      </c>
      <c r="Z48" s="7">
        <f t="shared" si="0"/>
        <v>63195.732183999986</v>
      </c>
      <c r="AA48" s="7">
        <f t="shared" si="0"/>
        <v>63694.017184000004</v>
      </c>
      <c r="AB48" s="7">
        <f t="shared" si="0"/>
        <v>64357.087183999996</v>
      </c>
      <c r="AC48" s="7">
        <f t="shared" si="0"/>
        <v>65003.889183999992</v>
      </c>
      <c r="AD48" s="7">
        <f t="shared" si="0"/>
        <v>67551.679183999993</v>
      </c>
      <c r="AE48" s="7">
        <f t="shared" si="0"/>
        <v>68335.499184</v>
      </c>
      <c r="AF48" s="7">
        <f t="shared" ref="AF48:AK48" si="1">SUM(AF2:AF46)</f>
        <v>70652.469183999987</v>
      </c>
      <c r="AG48" s="7">
        <f t="shared" si="1"/>
        <v>71760.279183999985</v>
      </c>
      <c r="AH48" s="7">
        <f t="shared" si="1"/>
        <v>71062.87918399999</v>
      </c>
      <c r="AI48" s="7">
        <f t="shared" si="1"/>
        <v>72132.359184000001</v>
      </c>
      <c r="AJ48" s="7">
        <f t="shared" si="1"/>
        <v>72910.884183999995</v>
      </c>
      <c r="AK48" s="7">
        <f t="shared" si="1"/>
        <v>72832.004184000005</v>
      </c>
    </row>
    <row r="49" spans="1:37" s="8" customFormat="1" x14ac:dyDescent="0.25">
      <c r="A49" s="8" t="s">
        <v>3</v>
      </c>
      <c r="B49" s="8">
        <v>530</v>
      </c>
      <c r="C49" s="8">
        <v>523</v>
      </c>
      <c r="D49" s="8">
        <v>525</v>
      </c>
      <c r="E49" s="8">
        <v>528</v>
      </c>
      <c r="F49" s="8">
        <v>556</v>
      </c>
      <c r="G49" s="8">
        <v>565</v>
      </c>
      <c r="H49" s="8">
        <v>575</v>
      </c>
      <c r="I49" s="8">
        <v>588</v>
      </c>
      <c r="J49" s="8">
        <v>592</v>
      </c>
      <c r="K49" s="8">
        <v>589</v>
      </c>
      <c r="L49" s="8">
        <v>602</v>
      </c>
      <c r="M49" s="8">
        <v>617</v>
      </c>
      <c r="N49" s="8">
        <v>623</v>
      </c>
      <c r="O49" s="8">
        <v>622</v>
      </c>
      <c r="P49" s="8">
        <v>630</v>
      </c>
      <c r="Q49" s="8">
        <v>644</v>
      </c>
      <c r="R49" s="8">
        <v>639</v>
      </c>
      <c r="S49" s="8">
        <v>640</v>
      </c>
      <c r="T49" s="8">
        <v>640</v>
      </c>
      <c r="U49" s="8">
        <v>724</v>
      </c>
      <c r="V49" s="8">
        <v>727</v>
      </c>
      <c r="W49" s="8">
        <v>736</v>
      </c>
      <c r="X49" s="8">
        <v>751</v>
      </c>
      <c r="Y49" s="8">
        <v>800</v>
      </c>
      <c r="Z49" s="8">
        <v>810</v>
      </c>
      <c r="AA49" s="8">
        <v>812</v>
      </c>
      <c r="AB49" s="8">
        <v>838</v>
      </c>
      <c r="AC49" s="8">
        <v>844</v>
      </c>
      <c r="AD49" s="8">
        <v>864</v>
      </c>
      <c r="AE49" s="8">
        <v>869</v>
      </c>
      <c r="AF49" s="8">
        <v>869</v>
      </c>
      <c r="AG49" s="8">
        <v>880</v>
      </c>
      <c r="AH49" s="8">
        <v>878</v>
      </c>
      <c r="AI49" s="8">
        <v>890</v>
      </c>
      <c r="AJ49" s="8">
        <v>896</v>
      </c>
      <c r="AK49" s="8">
        <v>889</v>
      </c>
    </row>
  </sheetData>
  <hyperlinks>
    <hyperlink ref="A1" location="TOC!C1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workbookViewId="0">
      <pane xSplit="1" ySplit="1" topLeftCell="Y2" activePane="bottomRight" state="frozen"/>
      <selection pane="topRight" activeCell="B1" sqref="B1"/>
      <selection pane="bottomLeft" activeCell="A2" sqref="A2"/>
      <selection pane="bottomRight" activeCell="Y9" sqref="Y9:AK9"/>
    </sheetView>
  </sheetViews>
  <sheetFormatPr defaultRowHeight="15" x14ac:dyDescent="0.25"/>
  <cols>
    <col min="1" max="1" width="32.7109375" style="7" customWidth="1"/>
    <col min="2" max="3" width="10.140625" style="7" customWidth="1"/>
    <col min="4" max="5" width="9.85546875" style="7" customWidth="1"/>
    <col min="6" max="13" width="10.140625" style="7" customWidth="1"/>
    <col min="14" max="25" width="9.85546875" style="7" customWidth="1"/>
    <col min="26" max="37" width="9.85546875" style="7" bestFit="1" customWidth="1"/>
    <col min="38" max="16384" width="9.140625" style="7"/>
  </cols>
  <sheetData>
    <row r="1" spans="1:37" s="6" customFormat="1" x14ac:dyDescent="0.25">
      <c r="A1" s="11" t="s">
        <v>142</v>
      </c>
      <c r="B1" s="6">
        <v>40544</v>
      </c>
      <c r="C1" s="6">
        <v>40575</v>
      </c>
      <c r="D1" s="6">
        <v>40603</v>
      </c>
      <c r="E1" s="6">
        <v>40634</v>
      </c>
      <c r="F1" s="6">
        <v>40694</v>
      </c>
      <c r="G1" s="6">
        <v>40724</v>
      </c>
      <c r="H1" s="6">
        <v>40755</v>
      </c>
      <c r="I1" s="6">
        <v>40786</v>
      </c>
      <c r="J1" s="6">
        <v>40816</v>
      </c>
      <c r="K1" s="6">
        <v>41183</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c r="AF1" s="6">
        <v>41486</v>
      </c>
      <c r="AG1" s="6">
        <v>41517</v>
      </c>
      <c r="AH1" s="6">
        <v>41547</v>
      </c>
      <c r="AI1" s="6">
        <v>41578</v>
      </c>
      <c r="AJ1" s="6">
        <v>41608</v>
      </c>
      <c r="AK1" s="6">
        <v>41639</v>
      </c>
    </row>
    <row r="2" spans="1:37" x14ac:dyDescent="0.25">
      <c r="A2" s="7" t="s">
        <v>62</v>
      </c>
      <c r="B2" s="7">
        <v>1794.2240000000002</v>
      </c>
      <c r="C2" s="7">
        <v>1761.2239999999999</v>
      </c>
      <c r="D2" s="7">
        <v>1311.2239999999999</v>
      </c>
      <c r="E2" s="7">
        <v>1211.7559999999999</v>
      </c>
      <c r="F2" s="7">
        <v>1211.7559999999999</v>
      </c>
      <c r="G2" s="7">
        <v>1211.7559999999999</v>
      </c>
      <c r="H2" s="7">
        <v>1211.7559999999999</v>
      </c>
      <c r="I2" s="7">
        <v>1211.7559999999999</v>
      </c>
      <c r="J2" s="7">
        <v>1175.741</v>
      </c>
      <c r="K2" s="7">
        <v>1170.741</v>
      </c>
      <c r="L2" s="7">
        <v>1170.741</v>
      </c>
      <c r="M2" s="7">
        <v>1170.741</v>
      </c>
      <c r="N2" s="7">
        <v>1170.741</v>
      </c>
      <c r="O2" s="7">
        <v>1170.741</v>
      </c>
      <c r="P2" s="7">
        <v>1170.741</v>
      </c>
      <c r="Q2" s="7">
        <v>1170.741</v>
      </c>
      <c r="R2" s="7">
        <v>1170.741</v>
      </c>
      <c r="S2" s="7">
        <v>1170.741</v>
      </c>
      <c r="T2" s="7">
        <v>1170.741</v>
      </c>
      <c r="U2" s="7">
        <v>1170.741</v>
      </c>
      <c r="V2" s="7">
        <v>1249.1759999999999</v>
      </c>
      <c r="W2" s="7">
        <v>1249.1759999999999</v>
      </c>
      <c r="X2" s="7">
        <v>1384.2760000000001</v>
      </c>
      <c r="Y2" s="7">
        <v>1082.1439999999998</v>
      </c>
      <c r="Z2" s="7">
        <v>1082.1439999999998</v>
      </c>
      <c r="AA2" s="7">
        <v>1082.1439999999998</v>
      </c>
      <c r="AB2" s="7">
        <v>1082.1439999999998</v>
      </c>
      <c r="AC2" s="7">
        <v>1082.1439999999998</v>
      </c>
      <c r="AD2" s="7">
        <v>1082.1439999999998</v>
      </c>
      <c r="AE2" s="7">
        <v>1082.1439999999998</v>
      </c>
      <c r="AF2" s="7">
        <v>1067.1439999999998</v>
      </c>
      <c r="AG2" s="7">
        <v>1067.1439999999998</v>
      </c>
      <c r="AH2" s="7">
        <v>1067.1439999999998</v>
      </c>
      <c r="AI2" s="7">
        <v>1000.819</v>
      </c>
      <c r="AJ2" s="7">
        <v>1000.819</v>
      </c>
      <c r="AK2" s="7">
        <v>1000.819</v>
      </c>
    </row>
    <row r="3" spans="1:37" x14ac:dyDescent="0.25">
      <c r="A3" s="7" t="s">
        <v>160</v>
      </c>
      <c r="B3" s="7">
        <v>29.87</v>
      </c>
      <c r="C3" s="7">
        <v>29.87</v>
      </c>
      <c r="D3" s="7">
        <v>29.87</v>
      </c>
      <c r="E3" s="7">
        <v>29.87</v>
      </c>
      <c r="F3" s="7">
        <v>29.87</v>
      </c>
      <c r="G3" s="7">
        <v>29.87</v>
      </c>
      <c r="H3" s="7">
        <v>29.87</v>
      </c>
      <c r="I3" s="7">
        <v>29.87</v>
      </c>
      <c r="J3" s="7">
        <v>29.87</v>
      </c>
      <c r="K3" s="7">
        <v>29.87</v>
      </c>
      <c r="L3" s="7">
        <v>29.87</v>
      </c>
      <c r="M3" s="7">
        <v>29.87</v>
      </c>
      <c r="N3" s="7">
        <v>29.87</v>
      </c>
      <c r="O3" s="7">
        <v>29.87</v>
      </c>
      <c r="P3" s="7">
        <v>29.87</v>
      </c>
      <c r="Q3" s="7">
        <v>29.87</v>
      </c>
      <c r="R3" s="7">
        <v>29.87</v>
      </c>
      <c r="S3" s="7">
        <v>29.87</v>
      </c>
      <c r="T3" s="7">
        <v>29.87</v>
      </c>
      <c r="U3" s="7">
        <v>29.87</v>
      </c>
      <c r="V3" s="7">
        <v>29.87</v>
      </c>
      <c r="W3" s="7">
        <v>29.87</v>
      </c>
      <c r="X3" s="7">
        <v>29.87</v>
      </c>
      <c r="Y3" s="7">
        <v>29.87</v>
      </c>
      <c r="Z3" s="7">
        <v>29.87</v>
      </c>
      <c r="AA3" s="7">
        <v>29.87</v>
      </c>
      <c r="AB3" s="7">
        <v>29.87</v>
      </c>
      <c r="AC3" s="7">
        <v>29.87</v>
      </c>
      <c r="AD3" s="7">
        <v>29.87</v>
      </c>
      <c r="AE3" s="7">
        <v>29.87</v>
      </c>
      <c r="AF3" s="7">
        <v>29.87</v>
      </c>
      <c r="AG3" s="7">
        <v>29.87</v>
      </c>
      <c r="AH3" s="7">
        <v>29.87</v>
      </c>
      <c r="AI3" s="7">
        <v>29.87</v>
      </c>
      <c r="AJ3" s="7">
        <v>29.87</v>
      </c>
      <c r="AK3" s="7">
        <v>29.87</v>
      </c>
    </row>
    <row r="4" spans="1:37" x14ac:dyDescent="0.25">
      <c r="A4" s="7" t="s">
        <v>63</v>
      </c>
      <c r="B4" s="7">
        <v>31098.971000000001</v>
      </c>
      <c r="C4" s="7">
        <v>30130.698</v>
      </c>
      <c r="D4" s="7">
        <v>30229.308000000001</v>
      </c>
      <c r="E4" s="7">
        <v>30473.627999999997</v>
      </c>
      <c r="F4" s="7">
        <v>31776.308000000005</v>
      </c>
      <c r="G4" s="7">
        <v>32204.472999999998</v>
      </c>
      <c r="H4" s="7">
        <v>33135.992999999988</v>
      </c>
      <c r="I4" s="7">
        <v>30377.373000000003</v>
      </c>
      <c r="J4" s="7">
        <v>30673.232999999997</v>
      </c>
      <c r="K4" s="7">
        <v>30618.912999999997</v>
      </c>
      <c r="L4" s="7">
        <v>31069.018</v>
      </c>
      <c r="M4" s="7">
        <v>32159.678000000004</v>
      </c>
      <c r="N4" s="7">
        <v>32590.003000000001</v>
      </c>
      <c r="O4" s="7">
        <v>32793.268000000004</v>
      </c>
      <c r="P4" s="7">
        <v>33174.498000000007</v>
      </c>
      <c r="Q4" s="7">
        <v>33752.763000000006</v>
      </c>
      <c r="R4" s="7">
        <v>33842.703000000009</v>
      </c>
      <c r="S4" s="7">
        <v>33931.128000000004</v>
      </c>
      <c r="T4" s="7">
        <v>35216.308000000005</v>
      </c>
      <c r="U4" s="7">
        <v>36900.898000000008</v>
      </c>
      <c r="V4" s="7">
        <v>37130.898000000008</v>
      </c>
      <c r="W4" s="7">
        <v>37543.883000000002</v>
      </c>
      <c r="X4" s="7">
        <v>38151.563000000016</v>
      </c>
      <c r="Y4" s="7">
        <v>38865.843000000023</v>
      </c>
      <c r="Z4" s="7">
        <v>40543.523000000023</v>
      </c>
      <c r="AA4" s="7">
        <v>40478.178000000022</v>
      </c>
      <c r="AB4" s="7">
        <v>41065.14800000003</v>
      </c>
      <c r="AC4" s="7">
        <v>41500.130000000026</v>
      </c>
      <c r="AD4" s="7">
        <v>43067.620000000024</v>
      </c>
      <c r="AE4" s="7">
        <v>43313.775000000016</v>
      </c>
      <c r="AF4" s="7">
        <v>45856.060000000005</v>
      </c>
      <c r="AG4" s="7">
        <v>46513.87</v>
      </c>
      <c r="AH4" s="7">
        <v>46811.580000000009</v>
      </c>
      <c r="AI4" s="7">
        <v>47649.785000000011</v>
      </c>
      <c r="AJ4" s="7">
        <v>48224.130000000012</v>
      </c>
      <c r="AK4" s="7">
        <v>48197.030000000006</v>
      </c>
    </row>
    <row r="5" spans="1:37" x14ac:dyDescent="0.25">
      <c r="A5" s="7" t="s">
        <v>64</v>
      </c>
      <c r="B5" s="7">
        <v>20985.490999999998</v>
      </c>
      <c r="C5" s="7">
        <v>21045.610999999997</v>
      </c>
      <c r="D5" s="7">
        <v>21230.073</v>
      </c>
      <c r="E5" s="7">
        <v>21739.073</v>
      </c>
      <c r="F5" s="7">
        <v>21738.987999999998</v>
      </c>
      <c r="G5" s="7">
        <v>21925.755000000001</v>
      </c>
      <c r="H5" s="7">
        <v>22425.755000000001</v>
      </c>
      <c r="I5" s="7">
        <v>22948.39</v>
      </c>
      <c r="J5" s="7">
        <v>23096.9</v>
      </c>
      <c r="K5" s="7">
        <v>23086.9</v>
      </c>
      <c r="L5" s="7">
        <v>23151.08</v>
      </c>
      <c r="M5" s="7">
        <v>23058.870000000003</v>
      </c>
      <c r="N5" s="7">
        <v>22577.480000000003</v>
      </c>
      <c r="O5" s="7">
        <v>22577.29</v>
      </c>
      <c r="P5" s="7">
        <v>22577.260000000002</v>
      </c>
      <c r="Q5" s="7">
        <v>22577.260000000002</v>
      </c>
      <c r="R5" s="7">
        <v>22567.170000000002</v>
      </c>
      <c r="S5" s="7">
        <v>22158.620000000003</v>
      </c>
      <c r="T5" s="7">
        <v>22353.147000000001</v>
      </c>
      <c r="U5" s="7">
        <v>22681.667000000005</v>
      </c>
      <c r="V5" s="7">
        <v>22831.567000000003</v>
      </c>
      <c r="W5" s="7">
        <v>19850.267</v>
      </c>
      <c r="X5" s="7">
        <v>20880.767</v>
      </c>
      <c r="Y5" s="7">
        <v>21332.47199999998</v>
      </c>
      <c r="Z5" s="7">
        <v>21319.521999999979</v>
      </c>
      <c r="AA5" s="7">
        <v>21883.151999999984</v>
      </c>
      <c r="AB5" s="7">
        <v>21959.251999999982</v>
      </c>
      <c r="AC5" s="7">
        <v>22171.071999999982</v>
      </c>
      <c r="AD5" s="7">
        <v>23151.371999999988</v>
      </c>
      <c r="AE5" s="7">
        <v>23689.036999999986</v>
      </c>
      <c r="AF5" s="7">
        <v>23478.721999999987</v>
      </c>
      <c r="AG5" s="7">
        <v>23928.721999999987</v>
      </c>
      <c r="AH5" s="7">
        <v>22933.611999999986</v>
      </c>
      <c r="AI5" s="7">
        <v>23231.211999999989</v>
      </c>
      <c r="AJ5" s="7">
        <v>23435.391999999989</v>
      </c>
      <c r="AK5" s="7">
        <v>23383.611999999986</v>
      </c>
    </row>
    <row r="6" spans="1:37" x14ac:dyDescent="0.25">
      <c r="A6" s="7" t="s">
        <v>65</v>
      </c>
      <c r="B6" s="7">
        <v>209.37618399999999</v>
      </c>
      <c r="C6" s="7">
        <v>209.37618399999999</v>
      </c>
      <c r="D6" s="7">
        <v>209.37618399999999</v>
      </c>
      <c r="E6" s="7">
        <v>209.37618399999999</v>
      </c>
      <c r="F6" s="7">
        <v>209.37618399999999</v>
      </c>
      <c r="G6" s="7">
        <v>209.37618399999999</v>
      </c>
      <c r="H6" s="7">
        <v>216.07818399999999</v>
      </c>
      <c r="I6" s="7">
        <v>208.448184</v>
      </c>
      <c r="J6" s="7">
        <v>208.448184</v>
      </c>
      <c r="K6" s="7">
        <v>208.448184</v>
      </c>
      <c r="L6" s="7">
        <v>208.448184</v>
      </c>
      <c r="M6" s="7">
        <v>208.448184</v>
      </c>
      <c r="N6" s="7">
        <v>208.44818399999997</v>
      </c>
      <c r="O6" s="7">
        <v>208.44818399999997</v>
      </c>
      <c r="P6" s="7">
        <v>208.44818399999997</v>
      </c>
      <c r="Q6" s="7">
        <v>208.44818399999997</v>
      </c>
      <c r="R6" s="7">
        <v>208.44818399999997</v>
      </c>
      <c r="S6" s="7">
        <v>208.44818399999997</v>
      </c>
      <c r="T6" s="7">
        <v>206.39818399999996</v>
      </c>
      <c r="U6" s="7">
        <v>206.39818399999996</v>
      </c>
      <c r="V6" s="7">
        <v>206.39818399999996</v>
      </c>
      <c r="W6" s="7">
        <v>206.39818399999996</v>
      </c>
      <c r="X6" s="7">
        <v>206.39818399999996</v>
      </c>
      <c r="Y6" s="7">
        <v>220.67318399999999</v>
      </c>
      <c r="Z6" s="7">
        <v>220.67318399999999</v>
      </c>
      <c r="AA6" s="7">
        <v>220.67318399999999</v>
      </c>
      <c r="AB6" s="7">
        <v>220.67318399999999</v>
      </c>
      <c r="AC6" s="7">
        <v>220.67318399999999</v>
      </c>
      <c r="AD6" s="7">
        <v>220.67318399999999</v>
      </c>
      <c r="AE6" s="7">
        <v>220.67318399999999</v>
      </c>
      <c r="AF6" s="7">
        <v>220.67318399999999</v>
      </c>
      <c r="AG6" s="7">
        <v>220.67318399999999</v>
      </c>
      <c r="AH6" s="7">
        <v>220.67318399999999</v>
      </c>
      <c r="AI6" s="7">
        <v>220.67318399999999</v>
      </c>
      <c r="AJ6" s="7">
        <v>220.67318399999999</v>
      </c>
      <c r="AK6" s="7">
        <v>220.67318399999999</v>
      </c>
    </row>
    <row r="8" spans="1:37" x14ac:dyDescent="0.25">
      <c r="A8" s="7" t="s">
        <v>66</v>
      </c>
      <c r="B8" s="7">
        <f t="shared" ref="B8:E8" si="0">SUM(B2:B6)</f>
        <v>54117.932183999998</v>
      </c>
      <c r="C8" s="7">
        <f t="shared" si="0"/>
        <v>53176.779183999999</v>
      </c>
      <c r="D8" s="7">
        <f t="shared" si="0"/>
        <v>53009.851184000006</v>
      </c>
      <c r="E8" s="7">
        <f t="shared" si="0"/>
        <v>53663.703183999998</v>
      </c>
      <c r="F8" s="7">
        <f>SUM(F2:F6)</f>
        <v>54966.298183999999</v>
      </c>
      <c r="G8" s="7">
        <f t="shared" ref="G8:AE8" si="1">SUM(G2:G6)</f>
        <v>55581.230183999993</v>
      </c>
      <c r="H8" s="7">
        <f t="shared" si="1"/>
        <v>57019.45218399998</v>
      </c>
      <c r="I8" s="7">
        <f t="shared" si="1"/>
        <v>54775.837184000004</v>
      </c>
      <c r="J8" s="7">
        <f t="shared" si="1"/>
        <v>55184.192184</v>
      </c>
      <c r="K8" s="7">
        <f t="shared" si="1"/>
        <v>55114.872184</v>
      </c>
      <c r="L8" s="7">
        <f t="shared" si="1"/>
        <v>55629.157184000003</v>
      </c>
      <c r="M8" s="7">
        <f t="shared" si="1"/>
        <v>56627.607184000008</v>
      </c>
      <c r="N8" s="7">
        <f t="shared" si="1"/>
        <v>56576.542184000005</v>
      </c>
      <c r="O8" s="7">
        <f t="shared" si="1"/>
        <v>56779.617184000002</v>
      </c>
      <c r="P8" s="7">
        <f t="shared" si="1"/>
        <v>57160.817184000007</v>
      </c>
      <c r="Q8" s="7">
        <f t="shared" si="1"/>
        <v>57739.082184000006</v>
      </c>
      <c r="R8" s="7">
        <f t="shared" si="1"/>
        <v>57818.932184000012</v>
      </c>
      <c r="S8" s="7">
        <f t="shared" si="1"/>
        <v>57498.807184000005</v>
      </c>
      <c r="T8" s="7">
        <f t="shared" si="1"/>
        <v>58976.464184000004</v>
      </c>
      <c r="U8" s="7">
        <f t="shared" si="1"/>
        <v>60989.574184000005</v>
      </c>
      <c r="V8" s="7">
        <f t="shared" si="1"/>
        <v>61447.909184000011</v>
      </c>
      <c r="W8" s="7">
        <f t="shared" si="1"/>
        <v>58879.594184000001</v>
      </c>
      <c r="X8" s="7">
        <f t="shared" si="1"/>
        <v>60652.874184000015</v>
      </c>
      <c r="Y8" s="7">
        <f t="shared" si="1"/>
        <v>61531.002184000004</v>
      </c>
      <c r="Z8" s="7">
        <f t="shared" si="1"/>
        <v>63195.732184000008</v>
      </c>
      <c r="AA8" s="7">
        <f t="shared" si="1"/>
        <v>63694.017184000011</v>
      </c>
      <c r="AB8" s="7">
        <f t="shared" si="1"/>
        <v>64357.087184000018</v>
      </c>
      <c r="AC8" s="7">
        <f t="shared" si="1"/>
        <v>65003.889184000014</v>
      </c>
      <c r="AD8" s="7">
        <f t="shared" si="1"/>
        <v>67551.679184000022</v>
      </c>
      <c r="AE8" s="7">
        <f t="shared" si="1"/>
        <v>68335.499184</v>
      </c>
      <c r="AF8" s="7">
        <f t="shared" ref="AF8:AK8" si="2">SUM(AF2:AF6)</f>
        <v>70652.469184000001</v>
      </c>
      <c r="AG8" s="7">
        <f t="shared" si="2"/>
        <v>71760.279183999999</v>
      </c>
      <c r="AH8" s="7">
        <f t="shared" si="2"/>
        <v>71062.879184000005</v>
      </c>
      <c r="AI8" s="7">
        <f t="shared" si="2"/>
        <v>72132.359184000001</v>
      </c>
      <c r="AJ8" s="7">
        <f t="shared" si="2"/>
        <v>72910.884183999995</v>
      </c>
      <c r="AK8" s="7">
        <f t="shared" si="2"/>
        <v>72832.00418399999</v>
      </c>
    </row>
    <row r="9" spans="1:37" s="8" customFormat="1" x14ac:dyDescent="0.25">
      <c r="A9" s="8" t="s">
        <v>3</v>
      </c>
      <c r="B9" s="8">
        <v>530</v>
      </c>
      <c r="C9" s="8">
        <v>523</v>
      </c>
      <c r="D9" s="8">
        <v>525</v>
      </c>
      <c r="E9" s="8">
        <v>528</v>
      </c>
      <c r="F9" s="8">
        <v>556</v>
      </c>
      <c r="G9" s="8">
        <v>565</v>
      </c>
      <c r="H9" s="8">
        <v>575</v>
      </c>
      <c r="I9" s="8">
        <v>588</v>
      </c>
      <c r="J9" s="8">
        <v>592</v>
      </c>
      <c r="K9" s="8">
        <v>589</v>
      </c>
      <c r="L9" s="8">
        <v>602</v>
      </c>
      <c r="M9" s="8">
        <v>617</v>
      </c>
      <c r="N9" s="8">
        <v>623</v>
      </c>
      <c r="O9" s="8">
        <v>622</v>
      </c>
      <c r="P9" s="8">
        <v>630</v>
      </c>
      <c r="Q9" s="8">
        <v>644</v>
      </c>
      <c r="R9" s="8">
        <v>639</v>
      </c>
      <c r="S9" s="8">
        <v>640</v>
      </c>
      <c r="T9" s="8">
        <v>640</v>
      </c>
      <c r="U9" s="8">
        <v>724</v>
      </c>
      <c r="V9" s="8">
        <v>727</v>
      </c>
      <c r="W9" s="8">
        <v>736</v>
      </c>
      <c r="X9" s="8">
        <v>751</v>
      </c>
      <c r="Y9" s="8">
        <v>800</v>
      </c>
      <c r="Z9" s="7">
        <v>810</v>
      </c>
      <c r="AA9" s="8">
        <v>812</v>
      </c>
      <c r="AB9" s="8">
        <v>838</v>
      </c>
      <c r="AC9" s="8">
        <v>844</v>
      </c>
      <c r="AD9" s="8">
        <v>864</v>
      </c>
      <c r="AE9" s="8">
        <v>869</v>
      </c>
      <c r="AF9" s="7">
        <v>869</v>
      </c>
      <c r="AG9" s="8">
        <v>880</v>
      </c>
      <c r="AH9" s="8">
        <v>878</v>
      </c>
      <c r="AI9" s="8">
        <v>890</v>
      </c>
      <c r="AJ9" s="8">
        <v>896</v>
      </c>
      <c r="AK9" s="8">
        <v>889</v>
      </c>
    </row>
  </sheetData>
  <hyperlinks>
    <hyperlink ref="A1" location="TOC!C13"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pane xSplit="1" ySplit="1" topLeftCell="R2" activePane="bottomRight" state="frozen"/>
      <selection pane="topRight" activeCell="B1" sqref="B1"/>
      <selection pane="bottomLeft" activeCell="A2" sqref="A2"/>
      <selection pane="bottomRight" activeCell="Y24" sqref="Y24:AK24"/>
    </sheetView>
  </sheetViews>
  <sheetFormatPr defaultRowHeight="15" x14ac:dyDescent="0.25"/>
  <cols>
    <col min="1" max="1" width="32.7109375" style="7" customWidth="1"/>
    <col min="2" max="3" width="10.140625" style="7" customWidth="1"/>
    <col min="4" max="5" width="9.85546875" style="7" customWidth="1"/>
    <col min="6" max="6" width="10.140625" style="28" customWidth="1"/>
    <col min="7" max="13" width="10.140625" style="7" customWidth="1"/>
    <col min="14" max="25" width="9.85546875" style="7" customWidth="1"/>
    <col min="26" max="37" width="9.85546875" style="7" bestFit="1" customWidth="1"/>
    <col min="38" max="16384" width="9.140625" style="7"/>
  </cols>
  <sheetData>
    <row r="1" spans="1:37" s="6" customFormat="1" x14ac:dyDescent="0.25">
      <c r="A1" s="11" t="s">
        <v>142</v>
      </c>
      <c r="B1" s="6">
        <v>40544</v>
      </c>
      <c r="C1" s="6">
        <v>40575</v>
      </c>
      <c r="D1" s="6">
        <v>40603</v>
      </c>
      <c r="E1" s="6">
        <v>40634</v>
      </c>
      <c r="F1" s="38">
        <v>40694</v>
      </c>
      <c r="G1" s="6">
        <v>40724</v>
      </c>
      <c r="H1" s="6">
        <v>40755</v>
      </c>
      <c r="I1" s="6">
        <v>40786</v>
      </c>
      <c r="J1" s="6">
        <v>40816</v>
      </c>
      <c r="K1" s="6">
        <v>41183</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c r="AF1" s="6">
        <v>41486</v>
      </c>
      <c r="AG1" s="6">
        <v>41517</v>
      </c>
      <c r="AH1" s="6">
        <v>41547</v>
      </c>
      <c r="AI1" s="6">
        <v>41578</v>
      </c>
      <c r="AJ1" s="6">
        <v>41608</v>
      </c>
      <c r="AK1" s="6">
        <v>41639</v>
      </c>
    </row>
    <row r="2" spans="1:37" x14ac:dyDescent="0.25">
      <c r="A2" s="7" t="s">
        <v>68</v>
      </c>
      <c r="B2" s="7">
        <v>200</v>
      </c>
      <c r="C2" s="7">
        <v>200</v>
      </c>
      <c r="D2" s="7">
        <v>200</v>
      </c>
      <c r="E2" s="7">
        <v>200</v>
      </c>
      <c r="F2" s="28">
        <v>200</v>
      </c>
      <c r="G2" s="7">
        <v>200</v>
      </c>
      <c r="H2" s="7">
        <v>200</v>
      </c>
      <c r="I2" s="7">
        <v>200</v>
      </c>
      <c r="J2" s="7">
        <v>200</v>
      </c>
      <c r="K2" s="7">
        <v>200</v>
      </c>
      <c r="L2" s="7">
        <v>200</v>
      </c>
      <c r="M2" s="7">
        <v>200</v>
      </c>
      <c r="N2" s="7">
        <v>200</v>
      </c>
      <c r="O2" s="7">
        <v>200</v>
      </c>
      <c r="P2" s="7">
        <v>200</v>
      </c>
      <c r="Q2" s="7">
        <v>200</v>
      </c>
      <c r="R2" s="7">
        <v>200</v>
      </c>
      <c r="S2" s="7">
        <v>200</v>
      </c>
      <c r="T2" s="7">
        <v>200</v>
      </c>
      <c r="U2" s="7">
        <v>200</v>
      </c>
      <c r="V2" s="7">
        <v>200</v>
      </c>
      <c r="W2" s="7">
        <v>200</v>
      </c>
      <c r="X2" s="7">
        <v>200</v>
      </c>
      <c r="Y2" s="7">
        <v>200</v>
      </c>
      <c r="Z2" s="7">
        <v>200</v>
      </c>
      <c r="AA2" s="7">
        <v>200</v>
      </c>
      <c r="AB2" s="7">
        <v>200</v>
      </c>
      <c r="AC2" s="7">
        <v>200</v>
      </c>
      <c r="AD2" s="7">
        <v>200</v>
      </c>
      <c r="AE2" s="7">
        <v>200</v>
      </c>
      <c r="AF2" s="7">
        <v>200</v>
      </c>
      <c r="AG2" s="7">
        <v>200</v>
      </c>
      <c r="AH2" s="7">
        <v>200</v>
      </c>
      <c r="AI2" s="7">
        <v>200</v>
      </c>
      <c r="AJ2" s="7">
        <v>200</v>
      </c>
      <c r="AK2" s="7">
        <v>200</v>
      </c>
    </row>
    <row r="3" spans="1:37" x14ac:dyDescent="0.25">
      <c r="A3" s="7" t="s">
        <v>69</v>
      </c>
      <c r="B3" s="7">
        <v>345.71500000000003</v>
      </c>
      <c r="C3" s="7">
        <v>345.71500000000003</v>
      </c>
      <c r="D3" s="7">
        <v>345.71500000000003</v>
      </c>
      <c r="E3" s="7">
        <v>345.71500000000003</v>
      </c>
      <c r="F3" s="28">
        <v>345.71500000000003</v>
      </c>
      <c r="G3" s="7">
        <v>345.685</v>
      </c>
      <c r="H3" s="7">
        <v>345.685</v>
      </c>
      <c r="I3" s="7">
        <v>345.685</v>
      </c>
      <c r="J3" s="7">
        <v>495.68500000000006</v>
      </c>
      <c r="K3" s="7">
        <v>495.68500000000006</v>
      </c>
      <c r="L3" s="7">
        <v>497.65499999999997</v>
      </c>
      <c r="M3" s="7">
        <v>774.245</v>
      </c>
      <c r="N3" s="7">
        <v>774.245</v>
      </c>
      <c r="O3" s="7">
        <v>774.245</v>
      </c>
      <c r="P3" s="7">
        <v>774.245</v>
      </c>
      <c r="Q3" s="7">
        <v>774.245</v>
      </c>
      <c r="R3" s="7">
        <v>774.245</v>
      </c>
      <c r="S3" s="7">
        <v>774.20999999999992</v>
      </c>
      <c r="T3" s="7">
        <v>774.20999999999992</v>
      </c>
      <c r="U3" s="7">
        <v>774.20999999999992</v>
      </c>
      <c r="V3" s="7">
        <v>774.20999999999992</v>
      </c>
      <c r="W3" s="7">
        <v>774.20999999999992</v>
      </c>
      <c r="X3" s="7">
        <v>774.20999999999992</v>
      </c>
      <c r="Y3" s="7">
        <v>786.81000000000017</v>
      </c>
      <c r="Z3" s="7">
        <v>786.81000000000017</v>
      </c>
      <c r="AA3" s="7">
        <v>786.81000000000017</v>
      </c>
      <c r="AB3" s="7">
        <v>786.81000000000017</v>
      </c>
      <c r="AC3" s="7">
        <v>786.81000000000017</v>
      </c>
      <c r="AD3" s="7">
        <v>786.81000000000017</v>
      </c>
      <c r="AE3" s="7">
        <v>786.7750000000002</v>
      </c>
      <c r="AF3" s="7">
        <v>786.7750000000002</v>
      </c>
      <c r="AG3" s="7">
        <v>786.7750000000002</v>
      </c>
      <c r="AH3" s="7">
        <v>786.7750000000002</v>
      </c>
      <c r="AI3" s="7">
        <v>796.75000000000034</v>
      </c>
      <c r="AJ3" s="7">
        <v>796.75000000000034</v>
      </c>
      <c r="AK3" s="7">
        <v>796.50000000000034</v>
      </c>
    </row>
    <row r="4" spans="1:37" x14ac:dyDescent="0.25">
      <c r="A4" s="7" t="s">
        <v>70</v>
      </c>
      <c r="B4" s="7">
        <v>1226.73</v>
      </c>
      <c r="C4" s="7">
        <v>1539.2249999999999</v>
      </c>
      <c r="D4" s="7">
        <v>1539.2249999999999</v>
      </c>
      <c r="E4" s="7">
        <v>1539.2249999999999</v>
      </c>
      <c r="F4" s="28">
        <v>1539.2249999999999</v>
      </c>
      <c r="G4" s="7">
        <v>1539.2249999999999</v>
      </c>
      <c r="H4" s="7">
        <v>1539.2249999999999</v>
      </c>
      <c r="I4" s="7">
        <v>1649.0200000000002</v>
      </c>
      <c r="J4" s="7">
        <v>1677.67</v>
      </c>
      <c r="K4" s="7">
        <v>1742.595</v>
      </c>
      <c r="L4" s="7">
        <v>1742.595</v>
      </c>
      <c r="M4" s="7">
        <v>1772.5900000000001</v>
      </c>
      <c r="N4" s="7">
        <v>1830.0099999999998</v>
      </c>
      <c r="O4" s="7">
        <v>1830.0099999999998</v>
      </c>
      <c r="P4" s="7">
        <v>1830.0099999999998</v>
      </c>
      <c r="Q4" s="7">
        <v>1830.0099999999998</v>
      </c>
      <c r="R4" s="7">
        <v>1830.0099999999998</v>
      </c>
      <c r="S4" s="7">
        <v>1830.0099999999998</v>
      </c>
      <c r="T4" s="7">
        <v>1830.0099999999998</v>
      </c>
      <c r="U4" s="7">
        <v>1830.0099999999998</v>
      </c>
      <c r="V4" s="7">
        <v>1830.0099999999998</v>
      </c>
      <c r="W4" s="7">
        <v>2068.1299999999997</v>
      </c>
      <c r="X4" s="7">
        <v>2068.1299999999997</v>
      </c>
      <c r="Y4" s="7">
        <v>2010.71</v>
      </c>
      <c r="Z4" s="7">
        <v>2391.2249999999999</v>
      </c>
      <c r="AA4" s="7">
        <v>2391.2249999999999</v>
      </c>
      <c r="AB4" s="7">
        <v>2391.2249999999999</v>
      </c>
      <c r="AC4" s="7">
        <v>2523.1749999999997</v>
      </c>
      <c r="AD4" s="7">
        <v>2523.1749999999997</v>
      </c>
      <c r="AE4" s="7">
        <v>2523.1749999999997</v>
      </c>
      <c r="AF4" s="7">
        <v>2523.1749999999997</v>
      </c>
      <c r="AG4" s="7">
        <v>2515.02</v>
      </c>
      <c r="AH4" s="7">
        <v>2515.02</v>
      </c>
      <c r="AI4" s="7">
        <v>2515.02</v>
      </c>
      <c r="AJ4" s="7">
        <v>2515.02</v>
      </c>
      <c r="AK4" s="7">
        <v>2515.02</v>
      </c>
    </row>
    <row r="5" spans="1:37" x14ac:dyDescent="0.25">
      <c r="A5" s="7" t="s">
        <v>71</v>
      </c>
      <c r="B5" s="7">
        <v>151.63</v>
      </c>
      <c r="C5" s="7">
        <v>151.63</v>
      </c>
      <c r="D5" s="7">
        <v>151.63</v>
      </c>
      <c r="E5" s="7">
        <v>151.63</v>
      </c>
      <c r="F5" s="28">
        <v>151.63</v>
      </c>
      <c r="G5" s="7">
        <v>151.63</v>
      </c>
      <c r="H5" s="7">
        <v>159.72</v>
      </c>
      <c r="I5" s="7">
        <v>159.72</v>
      </c>
      <c r="J5" s="7">
        <v>159.72</v>
      </c>
      <c r="K5" s="7">
        <v>159.72</v>
      </c>
      <c r="L5" s="7">
        <v>159.72</v>
      </c>
      <c r="M5" s="7">
        <v>159.72</v>
      </c>
      <c r="N5" s="7">
        <v>159.72</v>
      </c>
      <c r="O5" s="7">
        <v>159.72</v>
      </c>
      <c r="P5" s="7">
        <v>155.72</v>
      </c>
      <c r="Q5" s="7">
        <v>155.72</v>
      </c>
      <c r="R5" s="7">
        <v>155.72</v>
      </c>
      <c r="S5" s="7">
        <v>155.72</v>
      </c>
      <c r="T5" s="7">
        <v>155.72</v>
      </c>
      <c r="U5" s="7">
        <v>155.72</v>
      </c>
      <c r="V5" s="7">
        <v>155.72</v>
      </c>
      <c r="W5" s="7">
        <v>155.72</v>
      </c>
      <c r="X5" s="7">
        <v>155.72</v>
      </c>
      <c r="Y5" s="7">
        <v>155.72</v>
      </c>
      <c r="Z5" s="7">
        <v>155.72</v>
      </c>
      <c r="AA5" s="7">
        <v>155.72</v>
      </c>
      <c r="AB5" s="7">
        <v>155.72</v>
      </c>
      <c r="AC5" s="7">
        <v>155.72</v>
      </c>
      <c r="AD5" s="7">
        <v>155.72</v>
      </c>
      <c r="AE5" s="7">
        <v>155.72</v>
      </c>
      <c r="AF5" s="7">
        <v>155.72</v>
      </c>
      <c r="AG5" s="7">
        <v>155.72</v>
      </c>
      <c r="AH5" s="7">
        <v>155.72</v>
      </c>
      <c r="AI5" s="7">
        <v>155.72</v>
      </c>
      <c r="AJ5" s="7">
        <v>155.72</v>
      </c>
      <c r="AK5" s="7">
        <v>155.72</v>
      </c>
    </row>
    <row r="6" spans="1:37" x14ac:dyDescent="0.25">
      <c r="A6" s="7" t="s">
        <v>72</v>
      </c>
      <c r="B6" s="7">
        <v>2165.27</v>
      </c>
      <c r="C6" s="7">
        <v>2081.65</v>
      </c>
      <c r="D6" s="7">
        <v>2081.65</v>
      </c>
      <c r="E6" s="7">
        <v>2081.65</v>
      </c>
      <c r="F6" s="28">
        <v>2494.27</v>
      </c>
      <c r="G6" s="7">
        <v>2671.4</v>
      </c>
      <c r="H6" s="7">
        <v>2671.4</v>
      </c>
      <c r="I6" s="7">
        <v>2755.57</v>
      </c>
      <c r="J6" s="7">
        <v>2755.57</v>
      </c>
      <c r="K6" s="7">
        <v>2755.57</v>
      </c>
      <c r="L6" s="7">
        <v>2755.57</v>
      </c>
      <c r="M6" s="7">
        <v>2880.8700000000003</v>
      </c>
      <c r="N6" s="7">
        <v>3231.25</v>
      </c>
      <c r="O6" s="7">
        <v>3304.36</v>
      </c>
      <c r="P6" s="7">
        <v>3304.36</v>
      </c>
      <c r="Q6" s="7">
        <v>3493.16</v>
      </c>
      <c r="R6" s="7">
        <v>3649.1749999999997</v>
      </c>
      <c r="S6" s="7">
        <v>3549.1749999999997</v>
      </c>
      <c r="T6" s="7">
        <v>3549.1749999999997</v>
      </c>
      <c r="U6" s="7">
        <v>3743.2899999999995</v>
      </c>
      <c r="V6" s="7">
        <v>3743.2899999999995</v>
      </c>
      <c r="W6" s="7">
        <v>3938.1549999999997</v>
      </c>
      <c r="X6" s="7">
        <v>3938.1549999999997</v>
      </c>
      <c r="Y6" s="7">
        <v>4492.5999999999985</v>
      </c>
      <c r="Z6" s="7">
        <v>4910.1899999999996</v>
      </c>
      <c r="AA6" s="7">
        <v>4710.1899999999996</v>
      </c>
      <c r="AB6" s="7">
        <v>5202.8799999999992</v>
      </c>
      <c r="AC6" s="7">
        <v>5202.8799999999992</v>
      </c>
      <c r="AD6" s="7">
        <v>5274.2799999999988</v>
      </c>
      <c r="AE6" s="7">
        <v>5091.1499999999987</v>
      </c>
      <c r="AF6" s="7">
        <v>5091.1499999999987</v>
      </c>
      <c r="AG6" s="7">
        <v>5206.1499999999987</v>
      </c>
      <c r="AH6" s="7">
        <v>5175.0249999999987</v>
      </c>
      <c r="AI6" s="7">
        <v>5472.6249999999982</v>
      </c>
      <c r="AJ6" s="7">
        <v>5772.6249999999982</v>
      </c>
      <c r="AK6" s="7">
        <v>5646.8749999999991</v>
      </c>
    </row>
    <row r="7" spans="1:37" x14ac:dyDescent="0.25">
      <c r="A7" s="7" t="s">
        <v>73</v>
      </c>
      <c r="B7" s="7">
        <v>9387.0740000000005</v>
      </c>
      <c r="C7" s="7">
        <v>8963.3689999999988</v>
      </c>
      <c r="D7" s="7">
        <v>8985.9689999999991</v>
      </c>
      <c r="E7" s="7">
        <v>8934.7139999999999</v>
      </c>
      <c r="F7" s="28">
        <v>8934.7139999999999</v>
      </c>
      <c r="G7" s="7">
        <v>8934.7139999999999</v>
      </c>
      <c r="H7" s="7">
        <v>8934.7139999999999</v>
      </c>
      <c r="I7" s="7">
        <v>8591.4740000000002</v>
      </c>
      <c r="J7" s="7">
        <v>8574.4740000000002</v>
      </c>
      <c r="K7" s="7">
        <v>8574.4740000000002</v>
      </c>
      <c r="L7" s="7">
        <v>8816.2089999999989</v>
      </c>
      <c r="M7" s="7">
        <v>8752.8739999999998</v>
      </c>
      <c r="N7" s="7">
        <v>8752.8739999999998</v>
      </c>
      <c r="O7" s="7">
        <v>8752.8739999999998</v>
      </c>
      <c r="P7" s="7">
        <v>8914.6739999999991</v>
      </c>
      <c r="Q7" s="7">
        <v>9023.6140000000014</v>
      </c>
      <c r="R7" s="7">
        <v>9023.6140000000014</v>
      </c>
      <c r="S7" s="7">
        <v>9018.099000000002</v>
      </c>
      <c r="T7" s="7">
        <v>9938.2790000000005</v>
      </c>
      <c r="U7" s="7">
        <v>10035.478999999999</v>
      </c>
      <c r="V7" s="7">
        <v>10035.478999999999</v>
      </c>
      <c r="W7" s="7">
        <v>10035.478999999999</v>
      </c>
      <c r="X7" s="7">
        <v>10035.478999999999</v>
      </c>
      <c r="Y7" s="7">
        <v>10032.524000000001</v>
      </c>
      <c r="Z7" s="7">
        <v>10032.524000000001</v>
      </c>
      <c r="AA7" s="7">
        <v>10118.653999999999</v>
      </c>
      <c r="AB7" s="7">
        <v>10062.804</v>
      </c>
      <c r="AC7" s="7">
        <v>10225.759</v>
      </c>
      <c r="AD7" s="7">
        <v>10518.259</v>
      </c>
      <c r="AE7" s="7">
        <v>10518.259</v>
      </c>
      <c r="AF7" s="7">
        <v>10506.258999999998</v>
      </c>
      <c r="AG7" s="7">
        <v>10584.259</v>
      </c>
      <c r="AH7" s="7">
        <v>10584.259</v>
      </c>
      <c r="AI7" s="7">
        <v>10795.124</v>
      </c>
      <c r="AJ7" s="7">
        <v>10734.499</v>
      </c>
      <c r="AK7" s="7">
        <v>10625.159</v>
      </c>
    </row>
    <row r="8" spans="1:37" x14ac:dyDescent="0.25">
      <c r="A8" s="7" t="s">
        <v>161</v>
      </c>
      <c r="B8" s="7">
        <v>5366.7751840000001</v>
      </c>
      <c r="C8" s="7">
        <v>5316.1251839999995</v>
      </c>
      <c r="D8" s="7">
        <v>5316.1251839999995</v>
      </c>
      <c r="E8" s="7">
        <v>5286.1901839999991</v>
      </c>
      <c r="F8" s="28">
        <v>5602.1701839999987</v>
      </c>
      <c r="G8" s="7">
        <v>5713.4101839999994</v>
      </c>
      <c r="H8" s="7">
        <v>5713.4101839999994</v>
      </c>
      <c r="I8" s="7">
        <v>5713.4101839999994</v>
      </c>
      <c r="J8" s="7">
        <v>5827.4001839999992</v>
      </c>
      <c r="K8" s="7">
        <v>5807.4001839999992</v>
      </c>
      <c r="L8" s="7">
        <v>6013.8001839999988</v>
      </c>
      <c r="M8" s="7">
        <v>6073.9901839999993</v>
      </c>
      <c r="N8" s="7">
        <v>6073.9901839999993</v>
      </c>
      <c r="O8" s="7">
        <v>6073.8301839999995</v>
      </c>
      <c r="P8" s="7">
        <v>6073.8301839999995</v>
      </c>
      <c r="Q8" s="7">
        <v>6242.7201839999989</v>
      </c>
      <c r="R8" s="7">
        <v>6379.935183999999</v>
      </c>
      <c r="S8" s="7">
        <v>6511.2601839999988</v>
      </c>
      <c r="T8" s="7">
        <v>6511.2601839999988</v>
      </c>
      <c r="U8" s="7">
        <v>6947.5851839999996</v>
      </c>
      <c r="V8" s="7">
        <v>7022.5851839999996</v>
      </c>
      <c r="W8" s="7">
        <v>7022.5851839999996</v>
      </c>
      <c r="X8" s="7">
        <v>7081.6301839999996</v>
      </c>
      <c r="Y8" s="7">
        <v>6780.4001840000001</v>
      </c>
      <c r="Z8" s="7">
        <v>6780.4001840000001</v>
      </c>
      <c r="AA8" s="7">
        <v>6555.230184</v>
      </c>
      <c r="AB8" s="7">
        <v>6677.3651839999993</v>
      </c>
      <c r="AC8" s="7">
        <v>6722.3651839999993</v>
      </c>
      <c r="AD8" s="7">
        <v>6835.2601839999979</v>
      </c>
      <c r="AE8" s="7">
        <v>6975.2601839999979</v>
      </c>
      <c r="AF8" s="7">
        <v>7075.2601839999979</v>
      </c>
      <c r="AG8" s="7">
        <v>6955.2601839999979</v>
      </c>
      <c r="AH8" s="7">
        <v>7116.9351839999981</v>
      </c>
      <c r="AI8" s="7">
        <v>7431.515183999998</v>
      </c>
      <c r="AJ8" s="7">
        <v>7681.515183999998</v>
      </c>
      <c r="AK8" s="7">
        <v>7681.515183999998</v>
      </c>
    </row>
    <row r="9" spans="1:37" x14ac:dyDescent="0.25">
      <c r="A9" s="7" t="s">
        <v>74</v>
      </c>
      <c r="B9" s="7">
        <v>1253.7649999999999</v>
      </c>
      <c r="C9" s="7">
        <v>1253.7649999999999</v>
      </c>
      <c r="D9" s="7">
        <v>1332.2349999999999</v>
      </c>
      <c r="E9" s="7">
        <v>1332.2349999999999</v>
      </c>
      <c r="F9" s="28">
        <v>1332.2349999999999</v>
      </c>
      <c r="G9" s="7">
        <v>1433.9349999999999</v>
      </c>
      <c r="H9" s="7">
        <v>1933.9349999999999</v>
      </c>
      <c r="I9" s="7">
        <v>1933.9349999999999</v>
      </c>
      <c r="J9" s="7">
        <v>1933.9349999999999</v>
      </c>
      <c r="K9" s="7">
        <v>1833.2199999999998</v>
      </c>
      <c r="L9" s="7">
        <v>1833.2199999999998</v>
      </c>
      <c r="M9" s="7">
        <v>1833.2199999999998</v>
      </c>
      <c r="N9" s="7">
        <v>1899.5199999999998</v>
      </c>
      <c r="O9" s="7">
        <v>1899.5199999999998</v>
      </c>
      <c r="P9" s="7">
        <v>2033.5199999999998</v>
      </c>
      <c r="Q9" s="7">
        <v>2033.5199999999998</v>
      </c>
      <c r="R9" s="7">
        <v>2033.5199999999998</v>
      </c>
      <c r="S9" s="7">
        <v>2033.5199999999998</v>
      </c>
      <c r="T9" s="7">
        <v>2233.5199999999995</v>
      </c>
      <c r="U9" s="7">
        <v>2233.5199999999995</v>
      </c>
      <c r="V9" s="7">
        <v>2233.5199999999995</v>
      </c>
      <c r="W9" s="7">
        <v>2183.5199999999995</v>
      </c>
      <c r="X9" s="7">
        <v>2183.5199999999995</v>
      </c>
      <c r="Y9" s="7">
        <v>2341.9599999999991</v>
      </c>
      <c r="Z9" s="7">
        <v>2341.9599999999991</v>
      </c>
      <c r="AA9" s="7">
        <v>2341.9599999999991</v>
      </c>
      <c r="AB9" s="7">
        <v>2341.9599999999991</v>
      </c>
      <c r="AC9" s="7">
        <v>2454.6549999999993</v>
      </c>
      <c r="AD9" s="7">
        <v>2454.6549999999993</v>
      </c>
      <c r="AE9" s="7">
        <v>2701.8349999999987</v>
      </c>
      <c r="AF9" s="7">
        <v>2701.8349999999987</v>
      </c>
      <c r="AG9" s="7">
        <v>2894.7999999999984</v>
      </c>
      <c r="AH9" s="7">
        <v>2894.7999999999984</v>
      </c>
      <c r="AI9" s="7">
        <v>2894.7999999999984</v>
      </c>
      <c r="AJ9" s="7">
        <v>2894.7999999999984</v>
      </c>
      <c r="AK9" s="7">
        <v>2894.7999999999984</v>
      </c>
    </row>
    <row r="10" spans="1:37" x14ac:dyDescent="0.25">
      <c r="A10" s="7" t="s">
        <v>75</v>
      </c>
      <c r="B10" s="7">
        <v>112.2</v>
      </c>
      <c r="C10" s="7">
        <v>112.2</v>
      </c>
      <c r="D10" s="7">
        <v>112.2</v>
      </c>
      <c r="E10" s="7">
        <v>112.2</v>
      </c>
      <c r="F10" s="28">
        <v>112.2</v>
      </c>
      <c r="G10" s="7">
        <v>112.2</v>
      </c>
      <c r="H10" s="7">
        <v>112.2</v>
      </c>
      <c r="I10" s="7">
        <v>112.2</v>
      </c>
      <c r="J10" s="7">
        <v>112.2</v>
      </c>
      <c r="K10" s="7">
        <v>112.2</v>
      </c>
      <c r="L10" s="7">
        <v>112.2</v>
      </c>
      <c r="M10" s="7">
        <v>112.2</v>
      </c>
      <c r="N10" s="7">
        <v>80</v>
      </c>
      <c r="O10" s="7">
        <v>80</v>
      </c>
      <c r="P10" s="7">
        <v>80</v>
      </c>
      <c r="Q10" s="7">
        <v>80</v>
      </c>
      <c r="R10" s="7">
        <v>80</v>
      </c>
      <c r="S10" s="7">
        <v>80</v>
      </c>
      <c r="T10" s="7">
        <v>80</v>
      </c>
      <c r="U10" s="7">
        <v>80</v>
      </c>
      <c r="V10" s="7">
        <v>80</v>
      </c>
      <c r="W10" s="7">
        <v>80</v>
      </c>
      <c r="X10" s="7">
        <v>80</v>
      </c>
      <c r="Y10" s="7">
        <v>112.2</v>
      </c>
      <c r="Z10" s="7">
        <v>112.2</v>
      </c>
      <c r="AA10" s="7">
        <v>112.2</v>
      </c>
      <c r="AB10" s="7">
        <v>112.2</v>
      </c>
      <c r="AC10" s="7">
        <v>112.2</v>
      </c>
      <c r="AD10" s="7">
        <v>112.2</v>
      </c>
      <c r="AE10" s="7">
        <v>112.2</v>
      </c>
      <c r="AF10" s="7">
        <v>112.2</v>
      </c>
      <c r="AG10" s="7">
        <v>112.2</v>
      </c>
      <c r="AH10" s="7">
        <v>112.2</v>
      </c>
      <c r="AI10" s="7">
        <v>112.2</v>
      </c>
      <c r="AJ10" s="7">
        <v>112.2</v>
      </c>
      <c r="AK10" s="7">
        <v>112.2</v>
      </c>
    </row>
    <row r="11" spans="1:37" x14ac:dyDescent="0.25">
      <c r="A11" s="7" t="s">
        <v>76</v>
      </c>
      <c r="B11" s="7">
        <v>1404.4809999999998</v>
      </c>
      <c r="C11" s="7">
        <v>1193.7330000000002</v>
      </c>
      <c r="D11" s="7">
        <v>1193.7330000000002</v>
      </c>
      <c r="E11" s="7">
        <v>1193.7330000000002</v>
      </c>
      <c r="F11" s="28">
        <v>1193.7330000000002</v>
      </c>
      <c r="G11" s="7">
        <v>1193.7330000000002</v>
      </c>
      <c r="H11" s="7">
        <v>1166.3030000000003</v>
      </c>
      <c r="I11" s="7">
        <v>1166.3030000000003</v>
      </c>
      <c r="J11" s="7">
        <v>1169.5230000000001</v>
      </c>
      <c r="K11" s="7">
        <v>1169.5230000000001</v>
      </c>
      <c r="L11" s="7">
        <v>1169.5230000000001</v>
      </c>
      <c r="M11" s="7">
        <v>1169.5230000000001</v>
      </c>
      <c r="N11" s="7">
        <v>1169.5230000000001</v>
      </c>
      <c r="O11" s="7">
        <v>1169.5230000000001</v>
      </c>
      <c r="P11" s="7">
        <v>1169.5230000000001</v>
      </c>
      <c r="Q11" s="7">
        <v>1169.5230000000001</v>
      </c>
      <c r="R11" s="7">
        <v>1169.5230000000001</v>
      </c>
      <c r="S11" s="7">
        <v>1169.5230000000001</v>
      </c>
      <c r="T11" s="7">
        <v>1167.4730000000002</v>
      </c>
      <c r="U11" s="7">
        <v>1167.4730000000002</v>
      </c>
      <c r="V11" s="7">
        <v>1167.4730000000002</v>
      </c>
      <c r="W11" s="7">
        <v>1167.4730000000002</v>
      </c>
      <c r="X11" s="7">
        <v>1198.5980000000002</v>
      </c>
      <c r="Y11" s="7">
        <v>1178.1580000000001</v>
      </c>
      <c r="Z11" s="7">
        <v>1178.1580000000001</v>
      </c>
      <c r="AA11" s="7">
        <v>1178.1580000000001</v>
      </c>
      <c r="AB11" s="7">
        <v>1178.1580000000001</v>
      </c>
      <c r="AC11" s="7">
        <v>1160.5400000000002</v>
      </c>
      <c r="AD11" s="7">
        <v>1210.5400000000002</v>
      </c>
      <c r="AE11" s="7">
        <v>1265.5400000000002</v>
      </c>
      <c r="AF11" s="7">
        <v>1265.5400000000002</v>
      </c>
      <c r="AG11" s="7">
        <v>1265.5400000000002</v>
      </c>
      <c r="AH11" s="7">
        <v>1265.5400000000002</v>
      </c>
      <c r="AI11" s="7">
        <v>1265.5400000000002</v>
      </c>
      <c r="AJ11" s="7">
        <v>1265.5400000000002</v>
      </c>
      <c r="AK11" s="7">
        <v>1265.5400000000002</v>
      </c>
    </row>
    <row r="12" spans="1:37" x14ac:dyDescent="0.25">
      <c r="A12" s="7" t="s">
        <v>77</v>
      </c>
      <c r="B12" s="7">
        <v>73.814999999999998</v>
      </c>
      <c r="C12" s="7">
        <v>73.784999999999997</v>
      </c>
      <c r="D12" s="7">
        <v>73.754999999999995</v>
      </c>
      <c r="E12" s="7">
        <v>73.754999999999995</v>
      </c>
      <c r="F12" s="28">
        <v>73.669999999999987</v>
      </c>
      <c r="G12" s="7">
        <v>73.669999999999987</v>
      </c>
      <c r="H12" s="7">
        <v>98.53</v>
      </c>
      <c r="I12" s="7">
        <v>87.41</v>
      </c>
      <c r="J12" s="7">
        <v>87.32</v>
      </c>
      <c r="K12" s="7">
        <v>88.789999999999992</v>
      </c>
      <c r="L12" s="7">
        <v>88.789999999999992</v>
      </c>
      <c r="M12" s="7">
        <v>88.789999999999992</v>
      </c>
      <c r="N12" s="7">
        <v>90.17</v>
      </c>
      <c r="O12" s="7">
        <v>90.14</v>
      </c>
      <c r="P12" s="7">
        <v>90.11</v>
      </c>
      <c r="Q12" s="7">
        <v>103.16</v>
      </c>
      <c r="R12" s="7">
        <v>103.07</v>
      </c>
      <c r="S12" s="7">
        <v>103.07</v>
      </c>
      <c r="T12" s="7">
        <v>103.07</v>
      </c>
      <c r="U12" s="7">
        <v>103.07</v>
      </c>
      <c r="V12" s="7">
        <v>102.97</v>
      </c>
      <c r="W12" s="7">
        <v>132.97</v>
      </c>
      <c r="X12" s="7">
        <v>135.97</v>
      </c>
      <c r="Y12" s="7">
        <v>145.93499999999995</v>
      </c>
      <c r="Z12" s="7">
        <v>145.93499999999995</v>
      </c>
      <c r="AA12" s="7">
        <v>147.88999999999993</v>
      </c>
      <c r="AB12" s="7">
        <v>147.85499999999993</v>
      </c>
      <c r="AC12" s="7">
        <v>147.85499999999993</v>
      </c>
      <c r="AD12" s="7">
        <v>153.46999999999994</v>
      </c>
      <c r="AE12" s="7">
        <v>153.46999999999994</v>
      </c>
      <c r="AF12" s="7">
        <v>128.72</v>
      </c>
      <c r="AG12" s="7">
        <v>128.72</v>
      </c>
      <c r="AH12" s="7">
        <v>128.60999999999999</v>
      </c>
      <c r="AI12" s="7">
        <v>128.60999999999999</v>
      </c>
      <c r="AJ12" s="7">
        <v>128.60999999999999</v>
      </c>
      <c r="AK12" s="7">
        <v>128.60999999999999</v>
      </c>
    </row>
    <row r="13" spans="1:37" x14ac:dyDescent="0.25">
      <c r="A13" s="7" t="s">
        <v>78</v>
      </c>
      <c r="B13" s="7">
        <v>6471.1460000000006</v>
      </c>
      <c r="C13" s="7">
        <v>6471.1460000000006</v>
      </c>
      <c r="D13" s="7">
        <v>6471.1460000000006</v>
      </c>
      <c r="E13" s="7">
        <v>6471.1460000000006</v>
      </c>
      <c r="F13" s="28">
        <v>6674.4359999999997</v>
      </c>
      <c r="G13" s="7">
        <v>6674.4359999999997</v>
      </c>
      <c r="H13" s="7">
        <v>6831.1379999999999</v>
      </c>
      <c r="I13" s="7">
        <v>4023.5079999999998</v>
      </c>
      <c r="J13" s="7">
        <v>4023.5079999999998</v>
      </c>
      <c r="K13" s="7">
        <v>4023.5079999999998</v>
      </c>
      <c r="L13" s="7">
        <v>4023.5079999999998</v>
      </c>
      <c r="M13" s="7">
        <v>4023.5079999999998</v>
      </c>
      <c r="N13" s="7">
        <v>4055.7080000000001</v>
      </c>
      <c r="O13" s="7">
        <v>4055.7080000000001</v>
      </c>
      <c r="P13" s="7">
        <v>4055.7080000000001</v>
      </c>
      <c r="Q13" s="7">
        <v>4055.7080000000001</v>
      </c>
      <c r="R13" s="7">
        <v>3852.4179999999997</v>
      </c>
      <c r="S13" s="7">
        <v>4052.4179999999997</v>
      </c>
      <c r="T13" s="7">
        <v>4052.4179999999997</v>
      </c>
      <c r="U13" s="7">
        <v>4052.4179999999997</v>
      </c>
      <c r="V13" s="7">
        <v>4052.4179999999997</v>
      </c>
      <c r="W13" s="7">
        <v>552.41800000000001</v>
      </c>
      <c r="X13" s="7">
        <v>552.41800000000001</v>
      </c>
      <c r="Y13" s="7">
        <v>489.21799999999996</v>
      </c>
      <c r="Z13" s="7">
        <v>489.21799999999996</v>
      </c>
      <c r="AA13" s="7">
        <v>489.21799999999996</v>
      </c>
      <c r="AB13" s="7">
        <v>489.21799999999996</v>
      </c>
      <c r="AC13" s="7">
        <v>489.21799999999996</v>
      </c>
      <c r="AD13" s="7">
        <v>489.21799999999996</v>
      </c>
      <c r="AE13" s="7">
        <v>504.14300000000003</v>
      </c>
      <c r="AF13" s="7">
        <v>2604.1430000000005</v>
      </c>
      <c r="AG13" s="7">
        <v>2604.1430000000005</v>
      </c>
      <c r="AH13" s="7">
        <v>2604.1430000000005</v>
      </c>
      <c r="AI13" s="7">
        <v>2604.1430000000005</v>
      </c>
      <c r="AJ13" s="7">
        <v>2604.1430000000005</v>
      </c>
      <c r="AK13" s="7">
        <v>2604.1430000000005</v>
      </c>
    </row>
    <row r="14" spans="1:37" x14ac:dyDescent="0.25">
      <c r="A14" s="7" t="s">
        <v>79</v>
      </c>
      <c r="B14" s="7">
        <v>46.9</v>
      </c>
      <c r="C14" s="7">
        <v>46.9</v>
      </c>
      <c r="D14" s="7">
        <v>46.9</v>
      </c>
      <c r="E14" s="7">
        <v>36.4</v>
      </c>
      <c r="F14" s="28">
        <v>36.4</v>
      </c>
      <c r="G14" s="7">
        <v>36.4</v>
      </c>
      <c r="H14" s="7">
        <v>36.4</v>
      </c>
      <c r="I14" s="7">
        <v>36.4</v>
      </c>
      <c r="J14" s="7">
        <v>36.4</v>
      </c>
      <c r="K14" s="7">
        <v>36.4</v>
      </c>
      <c r="L14" s="7">
        <v>36.4</v>
      </c>
      <c r="M14" s="7">
        <v>36.4</v>
      </c>
      <c r="N14" s="7">
        <v>36.4</v>
      </c>
      <c r="O14" s="7">
        <v>36.4</v>
      </c>
      <c r="P14" s="7">
        <v>36.4</v>
      </c>
      <c r="Q14" s="7">
        <v>36.4</v>
      </c>
      <c r="R14" s="7">
        <v>36.4</v>
      </c>
      <c r="S14" s="7">
        <v>36.4</v>
      </c>
      <c r="T14" s="7">
        <v>36.4</v>
      </c>
      <c r="U14" s="7">
        <v>36.4</v>
      </c>
      <c r="V14" s="7">
        <v>36.4</v>
      </c>
      <c r="W14" s="7">
        <v>36.4</v>
      </c>
      <c r="X14" s="7">
        <v>36.4</v>
      </c>
      <c r="Y14" s="7">
        <v>36.4</v>
      </c>
      <c r="Z14" s="7">
        <v>36.4</v>
      </c>
      <c r="AA14" s="7">
        <v>36.4</v>
      </c>
      <c r="AB14" s="7">
        <v>36.4</v>
      </c>
      <c r="AC14" s="7">
        <v>36.4</v>
      </c>
      <c r="AD14" s="7">
        <v>36.4</v>
      </c>
      <c r="AE14" s="7">
        <v>36.4</v>
      </c>
      <c r="AF14" s="7">
        <v>21.4</v>
      </c>
      <c r="AG14" s="7">
        <v>21.4</v>
      </c>
      <c r="AH14" s="7">
        <v>21.4</v>
      </c>
      <c r="AI14" s="7">
        <v>21.4</v>
      </c>
      <c r="AJ14" s="7">
        <v>21.4</v>
      </c>
      <c r="AK14" s="7">
        <v>21.4</v>
      </c>
    </row>
    <row r="15" spans="1:37" x14ac:dyDescent="0.25">
      <c r="A15" s="7" t="s">
        <v>80</v>
      </c>
      <c r="B15" s="7">
        <v>1806.9</v>
      </c>
      <c r="C15" s="7">
        <v>1406.9</v>
      </c>
      <c r="D15" s="7">
        <v>1406.9</v>
      </c>
      <c r="E15" s="7">
        <v>1406.9</v>
      </c>
      <c r="F15" s="28">
        <v>1406.9</v>
      </c>
      <c r="G15" s="7">
        <v>1388.4970000000001</v>
      </c>
      <c r="H15" s="7">
        <v>1388.4970000000001</v>
      </c>
      <c r="I15" s="7">
        <v>1388.4970000000001</v>
      </c>
      <c r="J15" s="7">
        <v>1388.4970000000001</v>
      </c>
      <c r="K15" s="7">
        <v>1388.4970000000001</v>
      </c>
      <c r="L15" s="7">
        <v>1388.4970000000001</v>
      </c>
      <c r="M15" s="7">
        <v>1388.4970000000001</v>
      </c>
      <c r="N15" s="7">
        <v>1388.4970000000001</v>
      </c>
      <c r="O15" s="7">
        <v>1388.4970000000001</v>
      </c>
      <c r="P15" s="7">
        <v>1388.4970000000001</v>
      </c>
      <c r="Q15" s="7">
        <v>1388.4970000000001</v>
      </c>
      <c r="R15" s="7">
        <v>1388.4970000000001</v>
      </c>
      <c r="S15" s="7">
        <v>1388.4970000000001</v>
      </c>
      <c r="T15" s="7">
        <v>1388.4970000000001</v>
      </c>
      <c r="U15" s="7">
        <v>1388.4970000000001</v>
      </c>
      <c r="V15" s="7">
        <v>1388.4970000000001</v>
      </c>
      <c r="W15" s="7">
        <v>1388.4970000000001</v>
      </c>
      <c r="X15" s="7">
        <v>1388.4970000000001</v>
      </c>
      <c r="Y15" s="7">
        <v>1368.4970000000001</v>
      </c>
      <c r="Z15" s="7">
        <v>1368.4970000000001</v>
      </c>
      <c r="AA15" s="7">
        <v>1368.4970000000001</v>
      </c>
      <c r="AB15" s="7">
        <v>1368.4970000000001</v>
      </c>
      <c r="AC15" s="7">
        <v>1368.4970000000001</v>
      </c>
      <c r="AD15" s="7">
        <v>1368.4970000000001</v>
      </c>
      <c r="AE15" s="7">
        <v>1368.4970000000001</v>
      </c>
      <c r="AF15" s="7">
        <v>1220.1820000000002</v>
      </c>
      <c r="AG15" s="7">
        <v>1670.1820000000002</v>
      </c>
      <c r="AH15" s="7">
        <v>1670.1820000000002</v>
      </c>
      <c r="AI15" s="7">
        <v>1670.1820000000002</v>
      </c>
      <c r="AJ15" s="7">
        <v>1670.1820000000002</v>
      </c>
      <c r="AK15" s="7">
        <v>1670.1820000000002</v>
      </c>
    </row>
    <row r="16" spans="1:37" x14ac:dyDescent="0.25">
      <c r="A16" s="7" t="s">
        <v>81</v>
      </c>
      <c r="B16" s="7">
        <v>264.65499999999997</v>
      </c>
      <c r="C16" s="7">
        <v>264.65499999999997</v>
      </c>
      <c r="D16" s="7">
        <v>264.65499999999997</v>
      </c>
      <c r="E16" s="7">
        <v>264.65499999999997</v>
      </c>
      <c r="F16" s="28">
        <v>264.65499999999997</v>
      </c>
      <c r="G16" s="7">
        <v>264.65499999999997</v>
      </c>
      <c r="H16" s="7">
        <v>264.65499999999997</v>
      </c>
      <c r="I16" s="7">
        <v>264.65499999999997</v>
      </c>
      <c r="J16" s="7">
        <v>264.65499999999997</v>
      </c>
      <c r="K16" s="7">
        <v>264.65499999999997</v>
      </c>
      <c r="L16" s="7">
        <v>264.65499999999997</v>
      </c>
      <c r="M16" s="7">
        <v>351.28999999999996</v>
      </c>
      <c r="N16" s="7">
        <v>351.28999999999996</v>
      </c>
      <c r="O16" s="7">
        <v>351.28999999999996</v>
      </c>
      <c r="P16" s="7">
        <v>351.28999999999996</v>
      </c>
      <c r="Q16" s="7">
        <v>351.28999999999996</v>
      </c>
      <c r="R16" s="7">
        <v>351.28999999999996</v>
      </c>
      <c r="S16" s="7">
        <v>351.28999999999996</v>
      </c>
      <c r="T16" s="7">
        <v>466.28999999999996</v>
      </c>
      <c r="U16" s="7">
        <v>466.28999999999996</v>
      </c>
      <c r="V16" s="7">
        <v>466.28999999999996</v>
      </c>
      <c r="W16" s="7">
        <v>466.28999999999996</v>
      </c>
      <c r="X16" s="7">
        <v>466.28999999999996</v>
      </c>
      <c r="Y16" s="7">
        <v>583.34500000000003</v>
      </c>
      <c r="Z16" s="7">
        <v>583.34500000000003</v>
      </c>
      <c r="AA16" s="7">
        <v>602.32000000000005</v>
      </c>
      <c r="AB16" s="7">
        <v>659.33500000000015</v>
      </c>
      <c r="AC16" s="7">
        <v>659.33500000000015</v>
      </c>
      <c r="AD16" s="7">
        <v>1063.3150000000001</v>
      </c>
      <c r="AE16" s="7">
        <v>1063.3150000000001</v>
      </c>
      <c r="AF16" s="7">
        <v>1086.8</v>
      </c>
      <c r="AG16" s="7">
        <v>1086.8</v>
      </c>
      <c r="AH16" s="7">
        <v>1086.8</v>
      </c>
      <c r="AI16" s="7">
        <v>1086.8</v>
      </c>
      <c r="AJ16" s="7">
        <v>1111.145</v>
      </c>
      <c r="AK16" s="7">
        <v>1087.06</v>
      </c>
    </row>
    <row r="17" spans="1:37" x14ac:dyDescent="0.25">
      <c r="A17" s="7" t="s">
        <v>159</v>
      </c>
      <c r="B17" s="7">
        <v>3290.7690000000002</v>
      </c>
      <c r="C17" s="7">
        <v>3220.7690000000002</v>
      </c>
      <c r="D17" s="7">
        <v>2770.7690000000002</v>
      </c>
      <c r="E17" s="7">
        <v>2661.3010000000004</v>
      </c>
      <c r="F17" s="28">
        <v>2681.3010000000004</v>
      </c>
      <c r="G17" s="7">
        <v>2681.3010000000004</v>
      </c>
      <c r="H17" s="7">
        <v>2681.3010000000004</v>
      </c>
      <c r="I17" s="7">
        <v>2711.3010000000004</v>
      </c>
      <c r="J17" s="7">
        <v>2683.8860000000004</v>
      </c>
      <c r="K17" s="7">
        <v>2668.8860000000004</v>
      </c>
      <c r="L17" s="7">
        <v>2733.0660000000007</v>
      </c>
      <c r="M17" s="7">
        <v>2641.0660000000007</v>
      </c>
      <c r="N17" s="7">
        <v>2641.0660000000007</v>
      </c>
      <c r="O17" s="7">
        <v>2641.0660000000007</v>
      </c>
      <c r="P17" s="7">
        <v>2641.0660000000007</v>
      </c>
      <c r="Q17" s="7">
        <v>2641.0660000000007</v>
      </c>
      <c r="R17" s="7">
        <v>2641.0660000000007</v>
      </c>
      <c r="S17" s="7">
        <v>2638.0660000000007</v>
      </c>
      <c r="T17" s="7">
        <v>2628.0659999999998</v>
      </c>
      <c r="U17" s="7">
        <v>2856.0960000000005</v>
      </c>
      <c r="V17" s="7">
        <v>2856.0960000000005</v>
      </c>
      <c r="W17" s="7">
        <v>2856.0960000000005</v>
      </c>
      <c r="X17" s="7">
        <v>2856.0960000000005</v>
      </c>
      <c r="Y17" s="7">
        <v>2985.4190000000003</v>
      </c>
      <c r="Z17" s="7">
        <v>2985.4190000000003</v>
      </c>
      <c r="AA17" s="7">
        <v>2985.4190000000003</v>
      </c>
      <c r="AB17" s="7">
        <v>2936.6740000000004</v>
      </c>
      <c r="AC17" s="7">
        <v>2936.6740000000004</v>
      </c>
      <c r="AD17" s="7">
        <v>2936.6740000000004</v>
      </c>
      <c r="AE17" s="7">
        <v>2936.6740000000004</v>
      </c>
      <c r="AF17" s="7">
        <v>2936.6740000000004</v>
      </c>
      <c r="AG17" s="7">
        <v>2936.6740000000004</v>
      </c>
      <c r="AH17" s="7">
        <v>2936.6740000000004</v>
      </c>
      <c r="AI17" s="7">
        <v>2936.6740000000004</v>
      </c>
      <c r="AJ17" s="7">
        <v>2817.4790000000007</v>
      </c>
      <c r="AK17" s="7">
        <v>2817.4790000000007</v>
      </c>
    </row>
    <row r="18" spans="1:37" x14ac:dyDescent="0.25">
      <c r="A18" s="7" t="s">
        <v>83</v>
      </c>
      <c r="B18" s="7">
        <v>16299.652000000002</v>
      </c>
      <c r="C18" s="7">
        <v>16509.851999999999</v>
      </c>
      <c r="D18" s="7">
        <v>16694.344000000001</v>
      </c>
      <c r="E18" s="7">
        <v>17203.344000000001</v>
      </c>
      <c r="F18" s="28">
        <v>17203.344000000001</v>
      </c>
      <c r="G18" s="7">
        <v>17217.763999999999</v>
      </c>
      <c r="H18" s="7">
        <v>17794.563999999998</v>
      </c>
      <c r="I18" s="7">
        <v>18317.199000000001</v>
      </c>
      <c r="J18" s="7">
        <v>18474.199000000001</v>
      </c>
      <c r="K18" s="7">
        <v>18474.199000000001</v>
      </c>
      <c r="L18" s="7">
        <v>18474.199000000001</v>
      </c>
      <c r="M18" s="7">
        <v>18474.199000000001</v>
      </c>
      <c r="N18" s="7">
        <v>18005.074000000001</v>
      </c>
      <c r="O18" s="7">
        <v>18005.074000000001</v>
      </c>
      <c r="P18" s="7">
        <v>18005.074000000001</v>
      </c>
      <c r="Q18" s="7">
        <v>18005.074000000001</v>
      </c>
      <c r="R18" s="7">
        <v>17955.074000000001</v>
      </c>
      <c r="S18" s="7">
        <v>16992.374</v>
      </c>
      <c r="T18" s="7">
        <v>17236.901000000002</v>
      </c>
      <c r="U18" s="7">
        <v>17836.901000000002</v>
      </c>
      <c r="V18" s="7">
        <v>17915.335999999999</v>
      </c>
      <c r="W18" s="7">
        <v>18434.036</v>
      </c>
      <c r="X18" s="7">
        <v>19599.636000000002</v>
      </c>
      <c r="Y18" s="7">
        <v>19696.415999999997</v>
      </c>
      <c r="Z18" s="7">
        <v>20236.965999999997</v>
      </c>
      <c r="AA18" s="7">
        <v>21124.385999999991</v>
      </c>
      <c r="AB18" s="7">
        <v>21269.115999999995</v>
      </c>
      <c r="AC18" s="7">
        <v>21480.935999999994</v>
      </c>
      <c r="AD18" s="7">
        <v>22561.335999999996</v>
      </c>
      <c r="AE18" s="7">
        <v>23044.035999999993</v>
      </c>
      <c r="AF18" s="7">
        <v>22994.035999999993</v>
      </c>
      <c r="AG18" s="7">
        <v>22994.035999999993</v>
      </c>
      <c r="AH18" s="7">
        <v>21999.035999999993</v>
      </c>
      <c r="AI18" s="7">
        <v>21922.73599999999</v>
      </c>
      <c r="AJ18" s="7">
        <v>22306.735999999997</v>
      </c>
      <c r="AK18" s="7">
        <v>22106.735999999997</v>
      </c>
    </row>
    <row r="19" spans="1:37" x14ac:dyDescent="0.25">
      <c r="A19" s="7" t="s">
        <v>84</v>
      </c>
      <c r="B19" s="7">
        <v>1903.5349999999999</v>
      </c>
      <c r="C19" s="7">
        <v>1678.44</v>
      </c>
      <c r="D19" s="7">
        <v>1678.44</v>
      </c>
      <c r="E19" s="7">
        <v>1748.3000000000002</v>
      </c>
      <c r="F19" s="28">
        <v>2050.9</v>
      </c>
      <c r="G19" s="7">
        <v>2050.9</v>
      </c>
      <c r="H19" s="7">
        <v>2050.9</v>
      </c>
      <c r="I19" s="7">
        <v>2222.6750000000002</v>
      </c>
      <c r="J19" s="7">
        <v>2222.6750000000002</v>
      </c>
      <c r="K19" s="7">
        <v>2222.6750000000002</v>
      </c>
      <c r="L19" s="7">
        <v>2222.6750000000002</v>
      </c>
      <c r="M19" s="7">
        <v>2480.5150000000003</v>
      </c>
      <c r="N19" s="7">
        <v>2480.5150000000003</v>
      </c>
      <c r="O19" s="7">
        <v>2480.5150000000003</v>
      </c>
      <c r="P19" s="7">
        <v>2630.5150000000003</v>
      </c>
      <c r="Q19" s="7">
        <v>2630.5150000000003</v>
      </c>
      <c r="R19" s="7">
        <v>2630.5150000000003</v>
      </c>
      <c r="S19" s="7">
        <v>2825.3150000000005</v>
      </c>
      <c r="T19" s="7">
        <v>2825.3150000000005</v>
      </c>
      <c r="U19" s="7">
        <v>3282.7550000000006</v>
      </c>
      <c r="V19" s="7">
        <v>3587.7550000000006</v>
      </c>
      <c r="W19" s="7">
        <v>3587.7550000000006</v>
      </c>
      <c r="X19" s="7">
        <v>4052.2650000000008</v>
      </c>
      <c r="Y19" s="7">
        <v>4546.0050000000001</v>
      </c>
      <c r="Z19" s="7">
        <v>4872.079999999999</v>
      </c>
      <c r="AA19" s="7">
        <v>4872.079999999999</v>
      </c>
      <c r="AB19" s="7">
        <v>4872.079999999999</v>
      </c>
      <c r="AC19" s="7">
        <v>4872.079999999999</v>
      </c>
      <c r="AD19" s="7">
        <v>5353.079999999999</v>
      </c>
      <c r="AE19" s="7">
        <v>5380.2599999999984</v>
      </c>
      <c r="AF19" s="7">
        <v>5575.8899999999994</v>
      </c>
      <c r="AG19" s="7">
        <v>5975.8899999999994</v>
      </c>
      <c r="AH19" s="7">
        <v>6018.8899999999994</v>
      </c>
      <c r="AI19" s="7">
        <v>6231.6499999999987</v>
      </c>
      <c r="AJ19" s="7">
        <v>6231.6499999999987</v>
      </c>
      <c r="AK19" s="7">
        <v>6380.119999999999</v>
      </c>
    </row>
    <row r="20" spans="1:37" x14ac:dyDescent="0.25">
      <c r="A20" s="7" t="s">
        <v>85</v>
      </c>
      <c r="B20" s="7">
        <v>352.41499999999996</v>
      </c>
      <c r="C20" s="7">
        <v>352.41499999999996</v>
      </c>
      <c r="D20" s="7">
        <v>352.41499999999996</v>
      </c>
      <c r="E20" s="7">
        <v>450.77499999999998</v>
      </c>
      <c r="F20" s="28">
        <v>450.77499999999998</v>
      </c>
      <c r="G20" s="7">
        <v>450.77499999999998</v>
      </c>
      <c r="H20" s="7">
        <v>450.77499999999998</v>
      </c>
      <c r="I20" s="7">
        <v>450.77499999999998</v>
      </c>
      <c r="J20" s="7">
        <v>450.77499999999998</v>
      </c>
      <c r="K20" s="7">
        <v>450.77499999999998</v>
      </c>
      <c r="L20" s="7">
        <v>450.77499999999998</v>
      </c>
      <c r="M20" s="7">
        <v>450.77499999999998</v>
      </c>
      <c r="N20" s="7">
        <v>450.77499999999998</v>
      </c>
      <c r="O20" s="7">
        <v>450.77499999999998</v>
      </c>
      <c r="P20" s="7">
        <v>450.77499999999998</v>
      </c>
      <c r="Q20" s="7">
        <v>450.77499999999998</v>
      </c>
      <c r="R20" s="7">
        <v>450.77499999999998</v>
      </c>
      <c r="S20" s="7">
        <v>675.77499999999998</v>
      </c>
      <c r="T20" s="7">
        <v>675.77499999999998</v>
      </c>
      <c r="U20" s="7">
        <v>924.84999999999991</v>
      </c>
      <c r="V20" s="7">
        <v>924.84999999999991</v>
      </c>
      <c r="W20" s="7">
        <v>924.84999999999991</v>
      </c>
      <c r="X20" s="7">
        <v>924.84999999999991</v>
      </c>
      <c r="Y20" s="7">
        <v>924.85</v>
      </c>
      <c r="Z20" s="7">
        <v>924.85</v>
      </c>
      <c r="AA20" s="7">
        <v>924.85</v>
      </c>
      <c r="AB20" s="7">
        <v>924.85</v>
      </c>
      <c r="AC20" s="7">
        <v>924.85</v>
      </c>
      <c r="AD20" s="7">
        <v>924.85</v>
      </c>
      <c r="AE20" s="7">
        <v>924.85</v>
      </c>
      <c r="AF20" s="7">
        <v>967.94999999999993</v>
      </c>
      <c r="AG20" s="7">
        <v>967.94999999999993</v>
      </c>
      <c r="AH20" s="7">
        <v>967.94999999999993</v>
      </c>
      <c r="AI20" s="7">
        <v>967.94999999999993</v>
      </c>
      <c r="AJ20" s="7">
        <v>967.94999999999993</v>
      </c>
      <c r="AK20" s="7">
        <v>967.94999999999993</v>
      </c>
    </row>
    <row r="21" spans="1:37" x14ac:dyDescent="0.25">
      <c r="A21" s="7" t="s">
        <v>86</v>
      </c>
      <c r="B21" s="7">
        <v>1994.5050000000001</v>
      </c>
      <c r="C21" s="7">
        <v>1994.5050000000001</v>
      </c>
      <c r="D21" s="7">
        <v>1992.0450000000001</v>
      </c>
      <c r="E21" s="7">
        <v>2169.835</v>
      </c>
      <c r="F21" s="28">
        <v>2218.0250000000001</v>
      </c>
      <c r="G21" s="7">
        <v>2446.8999999999996</v>
      </c>
      <c r="H21" s="7">
        <v>2646.0999999999995</v>
      </c>
      <c r="I21" s="7">
        <v>2646.0999999999995</v>
      </c>
      <c r="J21" s="7">
        <v>2646.0999999999995</v>
      </c>
      <c r="K21" s="7">
        <v>2646.0999999999995</v>
      </c>
      <c r="L21" s="7">
        <v>2646.0999999999995</v>
      </c>
      <c r="M21" s="7">
        <v>2963.3349999999991</v>
      </c>
      <c r="N21" s="7">
        <v>2905.915</v>
      </c>
      <c r="O21" s="7">
        <v>3036.0699999999997</v>
      </c>
      <c r="P21" s="7">
        <v>2975.4999999999991</v>
      </c>
      <c r="Q21" s="7">
        <v>3074.0849999999991</v>
      </c>
      <c r="R21" s="7">
        <v>3114.0849999999991</v>
      </c>
      <c r="S21" s="7">
        <v>3114.0849999999991</v>
      </c>
      <c r="T21" s="7">
        <v>3124.0849999999991</v>
      </c>
      <c r="U21" s="7">
        <v>2875.0099999999993</v>
      </c>
      <c r="V21" s="7">
        <v>2875.0099999999993</v>
      </c>
      <c r="W21" s="7">
        <v>2875.0099999999993</v>
      </c>
      <c r="X21" s="7">
        <v>2925.01</v>
      </c>
      <c r="Y21" s="7">
        <v>2663.835</v>
      </c>
      <c r="Z21" s="7">
        <v>2663.835</v>
      </c>
      <c r="AA21" s="7">
        <v>2592.81</v>
      </c>
      <c r="AB21" s="7">
        <v>2543.94</v>
      </c>
      <c r="AC21" s="7">
        <v>2543.94</v>
      </c>
      <c r="AD21" s="7">
        <v>2593.94</v>
      </c>
      <c r="AE21" s="7">
        <v>2593.94</v>
      </c>
      <c r="AF21" s="7">
        <v>2698.7599999999993</v>
      </c>
      <c r="AG21" s="7">
        <v>2698.7599999999993</v>
      </c>
      <c r="AH21" s="7">
        <v>2822.9199999999992</v>
      </c>
      <c r="AI21" s="7">
        <v>2922.9199999999996</v>
      </c>
      <c r="AJ21" s="7">
        <v>2922.9199999999996</v>
      </c>
      <c r="AK21" s="7">
        <v>3154.9949999999994</v>
      </c>
    </row>
    <row r="23" spans="1:37" x14ac:dyDescent="0.25">
      <c r="A23" s="7" t="s">
        <v>66</v>
      </c>
      <c r="B23" s="7">
        <f t="shared" ref="B23:AE23" si="0">SUM(B2:B21)</f>
        <v>54117.932184000005</v>
      </c>
      <c r="C23" s="7">
        <f t="shared" si="0"/>
        <v>53176.779183999999</v>
      </c>
      <c r="D23" s="7">
        <f t="shared" si="0"/>
        <v>53009.851184000006</v>
      </c>
      <c r="E23" s="7">
        <f t="shared" si="0"/>
        <v>53663.703184000013</v>
      </c>
      <c r="F23" s="28">
        <f t="shared" si="0"/>
        <v>54966.298184000007</v>
      </c>
      <c r="G23" s="7">
        <f t="shared" si="0"/>
        <v>55581.230184000007</v>
      </c>
      <c r="H23" s="7">
        <f t="shared" si="0"/>
        <v>57019.452184000002</v>
      </c>
      <c r="I23" s="7">
        <f t="shared" si="0"/>
        <v>54775.837184000004</v>
      </c>
      <c r="J23" s="7">
        <f t="shared" si="0"/>
        <v>55184.192184000007</v>
      </c>
      <c r="K23" s="7">
        <f t="shared" si="0"/>
        <v>55114.872184000007</v>
      </c>
      <c r="L23" s="7">
        <f t="shared" si="0"/>
        <v>55629.157184000011</v>
      </c>
      <c r="M23" s="7">
        <f t="shared" si="0"/>
        <v>56627.607184000008</v>
      </c>
      <c r="N23" s="7">
        <f t="shared" si="0"/>
        <v>56576.542183999998</v>
      </c>
      <c r="O23" s="7">
        <f t="shared" si="0"/>
        <v>56779.617184000002</v>
      </c>
      <c r="P23" s="7">
        <f t="shared" si="0"/>
        <v>57160.817184</v>
      </c>
      <c r="Q23" s="7">
        <f t="shared" si="0"/>
        <v>57739.082183999999</v>
      </c>
      <c r="R23" s="7">
        <f t="shared" si="0"/>
        <v>57818.932184000005</v>
      </c>
      <c r="S23" s="7">
        <f t="shared" si="0"/>
        <v>57498.807184000005</v>
      </c>
      <c r="T23" s="7">
        <f t="shared" si="0"/>
        <v>58976.464184000011</v>
      </c>
      <c r="U23" s="7">
        <f t="shared" si="0"/>
        <v>60989.57418399999</v>
      </c>
      <c r="V23" s="7">
        <f t="shared" si="0"/>
        <v>61447.909183999996</v>
      </c>
      <c r="W23" s="7">
        <f t="shared" si="0"/>
        <v>58879.594184000001</v>
      </c>
      <c r="X23" s="7">
        <f t="shared" si="0"/>
        <v>60652.874184</v>
      </c>
      <c r="Y23" s="7">
        <f t="shared" si="0"/>
        <v>61531.002183999997</v>
      </c>
      <c r="Z23" s="7">
        <f t="shared" si="0"/>
        <v>63195.732184000008</v>
      </c>
      <c r="AA23" s="7">
        <f t="shared" si="0"/>
        <v>63694.017183999989</v>
      </c>
      <c r="AB23" s="7">
        <f t="shared" si="0"/>
        <v>64357.087183999996</v>
      </c>
      <c r="AC23" s="7">
        <f t="shared" si="0"/>
        <v>65003.889183999992</v>
      </c>
      <c r="AD23" s="7">
        <f t="shared" si="0"/>
        <v>67551.679183999993</v>
      </c>
      <c r="AE23" s="7">
        <f t="shared" si="0"/>
        <v>68335.499184</v>
      </c>
      <c r="AF23" s="7">
        <f t="shared" ref="AF23:AK23" si="1">SUM(AF2:AF21)</f>
        <v>70652.469183999987</v>
      </c>
      <c r="AG23" s="7">
        <f t="shared" si="1"/>
        <v>71760.279183999985</v>
      </c>
      <c r="AH23" s="7">
        <f t="shared" si="1"/>
        <v>71062.87918399999</v>
      </c>
      <c r="AI23" s="7">
        <f t="shared" si="1"/>
        <v>72132.359183999986</v>
      </c>
      <c r="AJ23" s="7">
        <f t="shared" si="1"/>
        <v>72910.884183999995</v>
      </c>
      <c r="AK23" s="7">
        <f t="shared" si="1"/>
        <v>72832.00418399999</v>
      </c>
    </row>
    <row r="24" spans="1:37" s="8" customFormat="1" x14ac:dyDescent="0.25">
      <c r="A24" s="8" t="s">
        <v>3</v>
      </c>
      <c r="B24" s="8">
        <v>530</v>
      </c>
      <c r="C24" s="8">
        <v>523</v>
      </c>
      <c r="D24" s="8">
        <v>525</v>
      </c>
      <c r="E24" s="8">
        <v>528</v>
      </c>
      <c r="F24" s="33">
        <v>556</v>
      </c>
      <c r="G24" s="8">
        <v>565</v>
      </c>
      <c r="H24" s="8">
        <v>575</v>
      </c>
      <c r="I24" s="8">
        <v>588</v>
      </c>
      <c r="J24" s="8">
        <v>592</v>
      </c>
      <c r="K24" s="8">
        <v>589</v>
      </c>
      <c r="L24" s="8">
        <v>602</v>
      </c>
      <c r="M24" s="8">
        <v>617</v>
      </c>
      <c r="N24" s="8">
        <v>623</v>
      </c>
      <c r="O24" s="8">
        <v>622</v>
      </c>
      <c r="P24" s="8">
        <v>630</v>
      </c>
      <c r="Q24" s="8">
        <v>644</v>
      </c>
      <c r="R24" s="8">
        <v>639</v>
      </c>
      <c r="S24" s="8">
        <v>640</v>
      </c>
      <c r="T24" s="8">
        <v>640</v>
      </c>
      <c r="U24" s="8">
        <v>724</v>
      </c>
      <c r="V24" s="8">
        <v>727</v>
      </c>
      <c r="W24" s="8">
        <v>736</v>
      </c>
      <c r="X24" s="8">
        <v>751</v>
      </c>
      <c r="Y24" s="8">
        <v>800</v>
      </c>
      <c r="Z24" s="7">
        <v>810</v>
      </c>
      <c r="AA24" s="8">
        <v>812</v>
      </c>
      <c r="AB24" s="8">
        <v>838</v>
      </c>
      <c r="AC24" s="8">
        <v>844</v>
      </c>
      <c r="AD24" s="8">
        <v>864</v>
      </c>
      <c r="AE24" s="8">
        <v>869</v>
      </c>
      <c r="AF24" s="7">
        <v>869</v>
      </c>
      <c r="AG24" s="8">
        <v>880</v>
      </c>
      <c r="AH24" s="8">
        <v>878</v>
      </c>
      <c r="AI24" s="8">
        <v>890</v>
      </c>
      <c r="AJ24" s="8">
        <v>896</v>
      </c>
      <c r="AK24" s="8">
        <v>889</v>
      </c>
    </row>
  </sheetData>
  <hyperlinks>
    <hyperlink ref="A1" location="TOC!C14"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workbookViewId="0">
      <pane xSplit="1" ySplit="1" topLeftCell="L20" activePane="bottomRight" state="frozen"/>
      <selection pane="topRight" activeCell="B1" sqref="B1"/>
      <selection pane="bottomLeft" activeCell="A2" sqref="A2"/>
      <selection pane="bottomRight" activeCell="M49" sqref="M49"/>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142</v>
      </c>
      <c r="B1" s="6" t="s">
        <v>68</v>
      </c>
      <c r="C1" s="6" t="s">
        <v>69</v>
      </c>
      <c r="D1" s="6" t="s">
        <v>70</v>
      </c>
      <c r="E1" s="6" t="s">
        <v>71</v>
      </c>
      <c r="F1" s="6" t="s">
        <v>72</v>
      </c>
      <c r="G1" s="6" t="s">
        <v>73</v>
      </c>
      <c r="H1" s="6" t="s">
        <v>161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K2" s="7">
        <v>50</v>
      </c>
      <c r="R2" s="7">
        <v>144.72999999999999</v>
      </c>
    </row>
    <row r="3" spans="1:21" x14ac:dyDescent="0.25">
      <c r="A3" s="7" t="s">
        <v>11</v>
      </c>
      <c r="H3" s="7">
        <v>293.56</v>
      </c>
    </row>
    <row r="4" spans="1:21" x14ac:dyDescent="0.25">
      <c r="A4" s="7" t="s">
        <v>12</v>
      </c>
      <c r="R4" s="7">
        <v>428.2</v>
      </c>
    </row>
    <row r="5" spans="1:21" x14ac:dyDescent="0.25">
      <c r="A5" s="7" t="s">
        <v>13</v>
      </c>
      <c r="H5" s="7">
        <v>625</v>
      </c>
    </row>
    <row r="6" spans="1:21" x14ac:dyDescent="0.25">
      <c r="A6" s="7" t="s">
        <v>14</v>
      </c>
      <c r="C6" s="7">
        <v>276.8</v>
      </c>
      <c r="D6" s="7">
        <v>287.33999999999997</v>
      </c>
      <c r="F6" s="7">
        <v>545.54999999999995</v>
      </c>
      <c r="G6" s="7">
        <v>2867.9349999999999</v>
      </c>
      <c r="H6" s="7">
        <v>1034.4250000000002</v>
      </c>
      <c r="I6" s="7">
        <v>756.07500000000005</v>
      </c>
      <c r="K6" s="7">
        <v>8.52</v>
      </c>
      <c r="L6" s="7">
        <v>48.5</v>
      </c>
      <c r="M6" s="7">
        <v>0</v>
      </c>
      <c r="Q6" s="7">
        <v>1493.7449999999999</v>
      </c>
      <c r="R6" s="7">
        <v>564.64599999999996</v>
      </c>
      <c r="S6" s="7">
        <v>900</v>
      </c>
      <c r="T6" s="7">
        <v>93.19</v>
      </c>
      <c r="U6" s="7">
        <v>1898.2299999999998</v>
      </c>
    </row>
    <row r="7" spans="1:21" x14ac:dyDescent="0.25">
      <c r="A7" s="7" t="s">
        <v>15</v>
      </c>
      <c r="B7" s="7">
        <v>200</v>
      </c>
      <c r="C7" s="7">
        <v>35.185000000000002</v>
      </c>
      <c r="G7" s="7">
        <v>22.6</v>
      </c>
      <c r="H7" s="7">
        <v>79.385000000000005</v>
      </c>
      <c r="K7" s="7">
        <v>7.78</v>
      </c>
      <c r="N7" s="7">
        <v>0</v>
      </c>
      <c r="Q7" s="7">
        <v>259.84499999999997</v>
      </c>
      <c r="S7" s="7">
        <v>138.63999999999999</v>
      </c>
    </row>
    <row r="8" spans="1:21" x14ac:dyDescent="0.25">
      <c r="A8" s="7" t="s">
        <v>16</v>
      </c>
      <c r="D8" s="7">
        <v>15.5</v>
      </c>
      <c r="F8" s="7">
        <v>1367.7200000000003</v>
      </c>
      <c r="H8" s="7">
        <v>29.87</v>
      </c>
      <c r="K8" s="7">
        <v>90</v>
      </c>
    </row>
    <row r="9" spans="1:21" x14ac:dyDescent="0.25">
      <c r="A9" s="7" t="s">
        <v>17</v>
      </c>
      <c r="G9" s="7">
        <v>160.91</v>
      </c>
      <c r="U9" s="7">
        <v>100</v>
      </c>
    </row>
    <row r="10" spans="1:21" x14ac:dyDescent="0.25">
      <c r="A10" s="7" t="s">
        <v>19</v>
      </c>
      <c r="D10" s="7">
        <v>234.09</v>
      </c>
      <c r="F10" s="7">
        <v>200</v>
      </c>
      <c r="G10" s="7">
        <v>76.304000000000002</v>
      </c>
      <c r="H10" s="7">
        <v>297.42500000000001</v>
      </c>
      <c r="M10" s="7">
        <v>350</v>
      </c>
      <c r="Q10" s="7">
        <v>299.53399999999999</v>
      </c>
      <c r="R10" s="7">
        <v>360</v>
      </c>
      <c r="S10" s="7">
        <v>186.60000000000002</v>
      </c>
      <c r="T10" s="7">
        <v>297.58499999999998</v>
      </c>
    </row>
    <row r="11" spans="1:21" x14ac:dyDescent="0.25">
      <c r="A11" s="7" t="s">
        <v>20</v>
      </c>
      <c r="G11" s="7">
        <v>97.2</v>
      </c>
      <c r="H11" s="7">
        <v>9.9849999999999994</v>
      </c>
      <c r="I11" s="7">
        <v>295.43499999999995</v>
      </c>
      <c r="L11" s="7">
        <v>4.3099999999999996</v>
      </c>
      <c r="U11" s="7">
        <v>178.73500000000001</v>
      </c>
    </row>
    <row r="12" spans="1:21" x14ac:dyDescent="0.25">
      <c r="A12" s="7" t="s">
        <v>22</v>
      </c>
      <c r="F12" s="7">
        <v>24.2</v>
      </c>
    </row>
    <row r="13" spans="1:21" x14ac:dyDescent="0.25">
      <c r="A13" s="7" t="s">
        <v>24</v>
      </c>
      <c r="C13" s="7">
        <v>0</v>
      </c>
      <c r="D13" s="7">
        <v>262.78500000000003</v>
      </c>
      <c r="F13" s="7">
        <v>136.44999999999999</v>
      </c>
      <c r="H13" s="7">
        <v>70</v>
      </c>
      <c r="K13" s="7">
        <v>231.08</v>
      </c>
      <c r="M13" s="7">
        <v>0</v>
      </c>
      <c r="P13" s="7">
        <v>644.95500000000004</v>
      </c>
      <c r="Q13" s="7">
        <v>20</v>
      </c>
    </row>
    <row r="14" spans="1:21" x14ac:dyDescent="0.25">
      <c r="A14" s="7" t="s">
        <v>25</v>
      </c>
      <c r="C14" s="7">
        <v>176.72499999999999</v>
      </c>
      <c r="G14" s="7">
        <v>38.19</v>
      </c>
      <c r="H14" s="7">
        <v>246.460184</v>
      </c>
      <c r="Q14" s="7">
        <v>82.93</v>
      </c>
    </row>
    <row r="15" spans="1:21" x14ac:dyDescent="0.25">
      <c r="A15" s="7" t="s">
        <v>26</v>
      </c>
      <c r="C15" s="7">
        <v>3.3299999999999996</v>
      </c>
      <c r="H15" s="7">
        <v>2.04</v>
      </c>
      <c r="L15" s="7">
        <v>2.5049999999999999</v>
      </c>
      <c r="S15" s="7">
        <v>128.29</v>
      </c>
    </row>
    <row r="16" spans="1:21" x14ac:dyDescent="0.25">
      <c r="A16" s="7" t="s">
        <v>27</v>
      </c>
      <c r="G16" s="7">
        <v>142.245</v>
      </c>
      <c r="H16" s="7">
        <v>158.155</v>
      </c>
      <c r="M16" s="7">
        <v>100.83500000000001</v>
      </c>
      <c r="R16" s="7">
        <v>1158.51</v>
      </c>
    </row>
    <row r="17" spans="1:21" x14ac:dyDescent="0.25">
      <c r="A17" s="7" t="s">
        <v>28</v>
      </c>
      <c r="C17" s="7">
        <v>8</v>
      </c>
      <c r="G17" s="7">
        <v>527.875</v>
      </c>
      <c r="I17" s="7">
        <v>62.18</v>
      </c>
      <c r="Q17" s="7">
        <v>30</v>
      </c>
      <c r="R17" s="7">
        <v>509</v>
      </c>
      <c r="S17" s="7">
        <v>103.13500000000001</v>
      </c>
      <c r="T17" s="7">
        <v>60</v>
      </c>
      <c r="U17" s="7">
        <v>195.76</v>
      </c>
    </row>
    <row r="18" spans="1:21" x14ac:dyDescent="0.25">
      <c r="A18" s="7" t="s">
        <v>29</v>
      </c>
      <c r="C18" s="7">
        <v>83.1</v>
      </c>
      <c r="F18" s="7">
        <v>1794.5700000000002</v>
      </c>
      <c r="H18" s="7">
        <v>167.26</v>
      </c>
      <c r="I18" s="7">
        <v>264.86500000000001</v>
      </c>
      <c r="K18" s="7">
        <v>115.4</v>
      </c>
      <c r="L18" s="7">
        <v>57.615000000000002</v>
      </c>
      <c r="M18" s="7">
        <v>6.702</v>
      </c>
      <c r="Q18" s="7">
        <v>19.95</v>
      </c>
      <c r="S18" s="7">
        <v>445.79500000000002</v>
      </c>
    </row>
    <row r="19" spans="1:21" x14ac:dyDescent="0.25">
      <c r="A19" s="7" t="s">
        <v>30</v>
      </c>
      <c r="H19" s="7">
        <v>428.20499999999998</v>
      </c>
      <c r="K19" s="7">
        <v>51.125</v>
      </c>
      <c r="Q19" s="7">
        <v>20</v>
      </c>
    </row>
    <row r="20" spans="1:21" x14ac:dyDescent="0.25">
      <c r="A20" s="7" t="s">
        <v>31</v>
      </c>
      <c r="K20" s="7">
        <v>15</v>
      </c>
    </row>
    <row r="21" spans="1:21" x14ac:dyDescent="0.25">
      <c r="A21" s="7" t="s">
        <v>32</v>
      </c>
      <c r="G21" s="7">
        <v>800</v>
      </c>
      <c r="H21" s="7">
        <v>313.98</v>
      </c>
      <c r="I21" s="7">
        <v>290.625</v>
      </c>
      <c r="K21" s="7">
        <v>132.745</v>
      </c>
      <c r="P21" s="7">
        <v>92.97</v>
      </c>
      <c r="Q21" s="7">
        <v>17</v>
      </c>
      <c r="U21" s="7">
        <v>288.77999999999997</v>
      </c>
    </row>
    <row r="22" spans="1:21" x14ac:dyDescent="0.25">
      <c r="A22" s="7" t="s">
        <v>33</v>
      </c>
      <c r="H22" s="7">
        <v>112.5</v>
      </c>
      <c r="K22" s="7">
        <v>0.25</v>
      </c>
      <c r="R22" s="7">
        <v>1148</v>
      </c>
    </row>
    <row r="23" spans="1:21" x14ac:dyDescent="0.25">
      <c r="A23" s="7" t="s">
        <v>34</v>
      </c>
      <c r="G23" s="7">
        <v>45</v>
      </c>
      <c r="H23" s="7">
        <v>270</v>
      </c>
      <c r="K23" s="7">
        <v>6.94</v>
      </c>
      <c r="R23" s="7">
        <v>2850.7</v>
      </c>
    </row>
    <row r="24" spans="1:21" x14ac:dyDescent="0.25">
      <c r="A24" s="7" t="s">
        <v>35</v>
      </c>
      <c r="F24" s="7">
        <v>179.11500000000001</v>
      </c>
      <c r="M24" s="7">
        <v>21.82</v>
      </c>
    </row>
    <row r="25" spans="1:21" x14ac:dyDescent="0.25">
      <c r="A25" s="7" t="s">
        <v>36</v>
      </c>
      <c r="R25" s="7">
        <v>345.91500000000002</v>
      </c>
    </row>
    <row r="26" spans="1:21" x14ac:dyDescent="0.25">
      <c r="A26" s="7" t="s">
        <v>37</v>
      </c>
      <c r="E26" s="7">
        <v>47.63</v>
      </c>
      <c r="F26" s="7">
        <v>120</v>
      </c>
      <c r="G26" s="7">
        <v>86.13</v>
      </c>
      <c r="H26" s="7">
        <v>59.045000000000002</v>
      </c>
      <c r="I26" s="7">
        <v>200</v>
      </c>
      <c r="R26" s="7">
        <v>2196.5500000000002</v>
      </c>
    </row>
    <row r="27" spans="1:21" x14ac:dyDescent="0.25">
      <c r="A27" s="7" t="s">
        <v>39</v>
      </c>
      <c r="G27" s="7">
        <v>47.305</v>
      </c>
      <c r="O27" s="7">
        <v>205.85</v>
      </c>
    </row>
    <row r="28" spans="1:21" x14ac:dyDescent="0.25">
      <c r="A28" s="7" t="s">
        <v>40</v>
      </c>
      <c r="R28" s="7">
        <v>762.15</v>
      </c>
    </row>
    <row r="29" spans="1:21" x14ac:dyDescent="0.25">
      <c r="A29" s="7" t="s">
        <v>41</v>
      </c>
      <c r="C29" s="7">
        <v>2.6949999999999998</v>
      </c>
      <c r="D29" s="7">
        <v>996.75</v>
      </c>
      <c r="H29" s="7">
        <v>147.73500000000001</v>
      </c>
      <c r="M29" s="7">
        <v>2100</v>
      </c>
      <c r="R29" s="7">
        <v>145</v>
      </c>
      <c r="S29" s="7">
        <v>921</v>
      </c>
    </row>
    <row r="30" spans="1:21" x14ac:dyDescent="0.25">
      <c r="A30" s="7" t="s">
        <v>42</v>
      </c>
      <c r="R30" s="7">
        <v>679.63</v>
      </c>
    </row>
    <row r="31" spans="1:21" x14ac:dyDescent="0.25">
      <c r="A31" s="7" t="s">
        <v>44</v>
      </c>
      <c r="C31" s="7">
        <v>1.97</v>
      </c>
      <c r="E31" s="7">
        <v>8.09</v>
      </c>
      <c r="F31" s="7">
        <v>922.72500000000025</v>
      </c>
      <c r="G31" s="7">
        <v>547.26499999999999</v>
      </c>
      <c r="H31" s="7">
        <v>67.644999999999996</v>
      </c>
      <c r="K31" s="7">
        <v>467.5</v>
      </c>
      <c r="S31" s="7">
        <v>1385.5000000000002</v>
      </c>
      <c r="U31" s="7">
        <v>50</v>
      </c>
    </row>
    <row r="32" spans="1:21" x14ac:dyDescent="0.25">
      <c r="A32" s="7" t="s">
        <v>45</v>
      </c>
      <c r="D32" s="7">
        <v>1.2</v>
      </c>
      <c r="H32" s="7">
        <v>104.03500000000001</v>
      </c>
      <c r="I32" s="7">
        <v>28</v>
      </c>
      <c r="J32" s="7">
        <v>32.200000000000003</v>
      </c>
      <c r="M32" s="7">
        <v>9.8610000000000007</v>
      </c>
      <c r="U32" s="7">
        <v>200</v>
      </c>
    </row>
    <row r="33" spans="1:21" x14ac:dyDescent="0.25">
      <c r="A33" s="7" t="s">
        <v>46</v>
      </c>
      <c r="R33" s="7">
        <v>692.678</v>
      </c>
      <c r="S33" s="7">
        <v>106.16</v>
      </c>
      <c r="T33" s="7">
        <v>43.1</v>
      </c>
    </row>
    <row r="34" spans="1:21" x14ac:dyDescent="0.25">
      <c r="A34" s="7" t="s">
        <v>47</v>
      </c>
      <c r="H34" s="7">
        <v>161.67500000000001</v>
      </c>
      <c r="Q34" s="7">
        <v>16.600000000000001</v>
      </c>
    </row>
    <row r="35" spans="1:21" x14ac:dyDescent="0.25">
      <c r="A35" s="7" t="s">
        <v>48</v>
      </c>
      <c r="C35" s="7">
        <v>4.58</v>
      </c>
      <c r="D35" s="7">
        <v>208.35500000000002</v>
      </c>
      <c r="E35" s="7">
        <v>100</v>
      </c>
      <c r="F35" s="7">
        <v>43.945</v>
      </c>
      <c r="G35" s="7">
        <v>125.6</v>
      </c>
      <c r="H35" s="7">
        <v>1548.835</v>
      </c>
      <c r="I35" s="7">
        <v>566.43999999999994</v>
      </c>
      <c r="K35" s="7">
        <v>27.5</v>
      </c>
      <c r="P35" s="7">
        <v>234.13500000000002</v>
      </c>
      <c r="Q35" s="7">
        <v>182.67000000000002</v>
      </c>
      <c r="R35" s="7">
        <v>756.375</v>
      </c>
      <c r="S35" s="7">
        <v>930.45500000000004</v>
      </c>
    </row>
    <row r="36" spans="1:21" x14ac:dyDescent="0.25">
      <c r="A36" s="7" t="s">
        <v>49</v>
      </c>
      <c r="G36" s="7">
        <v>436</v>
      </c>
      <c r="M36" s="7">
        <v>14.925000000000001</v>
      </c>
      <c r="O36" s="7">
        <v>846.01499999999999</v>
      </c>
      <c r="S36" s="7">
        <v>789.06</v>
      </c>
    </row>
    <row r="37" spans="1:21" x14ac:dyDescent="0.25">
      <c r="A37" s="7" t="s">
        <v>50</v>
      </c>
      <c r="K37" s="7">
        <v>61.7</v>
      </c>
      <c r="Q37" s="7">
        <v>30</v>
      </c>
      <c r="R37" s="7">
        <v>260</v>
      </c>
    </row>
    <row r="38" spans="1:21" x14ac:dyDescent="0.25">
      <c r="A38" s="7" t="s">
        <v>51</v>
      </c>
      <c r="C38" s="7">
        <v>59.414999999999999</v>
      </c>
      <c r="O38" s="7">
        <v>618.31700000000001</v>
      </c>
      <c r="R38" s="7">
        <v>2443.62</v>
      </c>
      <c r="U38" s="7">
        <v>41.99</v>
      </c>
    </row>
    <row r="39" spans="1:21" x14ac:dyDescent="0.25">
      <c r="A39" s="7" t="s">
        <v>53</v>
      </c>
      <c r="H39" s="7">
        <v>81.5</v>
      </c>
      <c r="I39" s="7">
        <v>134</v>
      </c>
      <c r="J39" s="7">
        <v>80</v>
      </c>
      <c r="R39" s="7">
        <v>350</v>
      </c>
    </row>
    <row r="40" spans="1:21" x14ac:dyDescent="0.25">
      <c r="A40" s="7" t="s">
        <v>54</v>
      </c>
      <c r="C40" s="7">
        <v>130.69999999999999</v>
      </c>
      <c r="F40" s="7">
        <v>297.60000000000002</v>
      </c>
      <c r="G40" s="7">
        <v>4604.6000000000004</v>
      </c>
      <c r="H40" s="7">
        <v>562.33500000000004</v>
      </c>
      <c r="I40" s="7">
        <v>247.18</v>
      </c>
      <c r="L40" s="7">
        <v>15.68</v>
      </c>
      <c r="N40" s="7">
        <v>21.4</v>
      </c>
      <c r="P40" s="7">
        <v>115</v>
      </c>
      <c r="R40" s="7">
        <v>4111.3320000000003</v>
      </c>
      <c r="S40" s="7">
        <v>345.48500000000001</v>
      </c>
      <c r="T40" s="7">
        <v>474.07499999999999</v>
      </c>
      <c r="U40" s="7">
        <v>106.5</v>
      </c>
    </row>
    <row r="41" spans="1:21" x14ac:dyDescent="0.25">
      <c r="A41" s="7" t="s">
        <v>55</v>
      </c>
      <c r="G41" s="7">
        <v>0</v>
      </c>
      <c r="Q41" s="7">
        <v>228.02999999999997</v>
      </c>
      <c r="R41" s="7">
        <v>915.7</v>
      </c>
      <c r="U41" s="7">
        <v>95</v>
      </c>
    </row>
    <row r="42" spans="1:21" x14ac:dyDescent="0.25">
      <c r="A42" s="7" t="s">
        <v>56</v>
      </c>
      <c r="H42" s="7">
        <v>491.37</v>
      </c>
    </row>
    <row r="43" spans="1:21" x14ac:dyDescent="0.25">
      <c r="A43" s="7" t="s">
        <v>57</v>
      </c>
      <c r="R43" s="7">
        <v>1284.0000000000002</v>
      </c>
    </row>
    <row r="44" spans="1:21" x14ac:dyDescent="0.25">
      <c r="A44" s="7" t="s">
        <v>58</v>
      </c>
      <c r="H44" s="7">
        <v>200</v>
      </c>
      <c r="Q44" s="7">
        <v>53.93</v>
      </c>
    </row>
    <row r="45" spans="1:21" x14ac:dyDescent="0.25">
      <c r="A45" s="7" t="s">
        <v>59</v>
      </c>
      <c r="C45" s="7">
        <v>14</v>
      </c>
      <c r="D45" s="7">
        <v>509</v>
      </c>
      <c r="F45" s="7">
        <v>15</v>
      </c>
      <c r="H45" s="7">
        <v>119.09</v>
      </c>
      <c r="Q45" s="7">
        <v>63.245000000000005</v>
      </c>
    </row>
    <row r="46" spans="1:21" x14ac:dyDescent="0.25">
      <c r="A46" s="7" t="s">
        <v>60</v>
      </c>
      <c r="I46" s="7">
        <v>50</v>
      </c>
    </row>
    <row r="48" spans="1:21" x14ac:dyDescent="0.25">
      <c r="A48" s="7" t="s">
        <v>9</v>
      </c>
      <c r="B48" s="7">
        <f t="shared" ref="B48:U48" si="0">SUM(B2:B46)</f>
        <v>200</v>
      </c>
      <c r="C48" s="7">
        <f t="shared" si="0"/>
        <v>796.5</v>
      </c>
      <c r="D48" s="7">
        <f t="shared" si="0"/>
        <v>2515.02</v>
      </c>
      <c r="E48" s="7">
        <f t="shared" si="0"/>
        <v>155.72</v>
      </c>
      <c r="F48" s="7">
        <f t="shared" si="0"/>
        <v>5646.8750000000009</v>
      </c>
      <c r="G48" s="7">
        <f t="shared" si="0"/>
        <v>10625.159000000001</v>
      </c>
      <c r="H48" s="7">
        <f t="shared" si="0"/>
        <v>7681.5151840000008</v>
      </c>
      <c r="I48" s="7">
        <f t="shared" si="0"/>
        <v>2894.7999999999997</v>
      </c>
      <c r="J48" s="7">
        <f t="shared" si="0"/>
        <v>112.2</v>
      </c>
      <c r="K48" s="7">
        <f t="shared" si="0"/>
        <v>1265.5400000000002</v>
      </c>
      <c r="L48" s="7">
        <f t="shared" si="0"/>
        <v>128.61000000000001</v>
      </c>
      <c r="M48" s="7">
        <f t="shared" si="0"/>
        <v>2604.143</v>
      </c>
      <c r="N48" s="7">
        <f t="shared" si="0"/>
        <v>21.4</v>
      </c>
      <c r="O48" s="7">
        <f t="shared" si="0"/>
        <v>1670.182</v>
      </c>
      <c r="P48" s="7">
        <f t="shared" si="0"/>
        <v>1087.06</v>
      </c>
      <c r="Q48" s="7">
        <f t="shared" si="0"/>
        <v>2817.4789999999989</v>
      </c>
      <c r="R48" s="7">
        <f t="shared" si="0"/>
        <v>22106.736000000001</v>
      </c>
      <c r="S48" s="7">
        <f t="shared" si="0"/>
        <v>6380.12</v>
      </c>
      <c r="T48" s="7">
        <f t="shared" si="0"/>
        <v>967.95</v>
      </c>
      <c r="U48" s="7">
        <f t="shared" si="0"/>
        <v>3154.994999999999</v>
      </c>
    </row>
    <row r="49" spans="1:21" s="8" customFormat="1" x14ac:dyDescent="0.25">
      <c r="A49" s="8" t="s">
        <v>3</v>
      </c>
      <c r="B49" s="8">
        <v>2</v>
      </c>
      <c r="C49" s="8">
        <v>31</v>
      </c>
      <c r="D49" s="8">
        <v>25</v>
      </c>
      <c r="E49" s="8">
        <v>4</v>
      </c>
      <c r="F49" s="8">
        <v>114</v>
      </c>
      <c r="G49" s="8">
        <v>66</v>
      </c>
      <c r="H49" s="8">
        <v>128</v>
      </c>
      <c r="I49" s="8">
        <v>37</v>
      </c>
      <c r="J49" s="8">
        <v>6</v>
      </c>
      <c r="K49" s="8">
        <v>35</v>
      </c>
      <c r="L49" s="8">
        <v>29</v>
      </c>
      <c r="M49" s="8">
        <v>16</v>
      </c>
      <c r="N49" s="8">
        <v>3</v>
      </c>
      <c r="O49" s="8">
        <v>10</v>
      </c>
      <c r="P49" s="8">
        <v>19</v>
      </c>
      <c r="Q49" s="8">
        <v>134</v>
      </c>
      <c r="R49" s="8">
        <v>100</v>
      </c>
      <c r="S49" s="8">
        <v>79</v>
      </c>
      <c r="T49" s="8">
        <v>10</v>
      </c>
      <c r="U49" s="8">
        <v>41</v>
      </c>
    </row>
  </sheetData>
  <hyperlinks>
    <hyperlink ref="A1" location="TOC!C15"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pane ySplit="2" topLeftCell="A38" activePane="bottomLeft" state="frozen"/>
      <selection pane="bottomLeft" activeCell="D56" sqref="D56"/>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4" t="s">
        <v>184</v>
      </c>
      <c r="C1" s="44"/>
      <c r="D1" s="44"/>
    </row>
    <row r="2" spans="1:5" s="26" customFormat="1" x14ac:dyDescent="0.25">
      <c r="A2" s="22" t="s">
        <v>1</v>
      </c>
      <c r="B2" s="23" t="s">
        <v>4</v>
      </c>
      <c r="C2" s="24" t="s">
        <v>3</v>
      </c>
      <c r="D2" s="25"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7">
        <v>40694</v>
      </c>
      <c r="B25" s="18">
        <v>318913.64991600037</v>
      </c>
      <c r="C25" s="19">
        <v>12782</v>
      </c>
      <c r="D25" s="18"/>
    </row>
    <row r="26" spans="1:5" x14ac:dyDescent="0.25">
      <c r="A26" s="6">
        <v>40724</v>
      </c>
      <c r="B26" s="7">
        <v>313998.65690500033</v>
      </c>
      <c r="C26" s="8">
        <v>12662</v>
      </c>
      <c r="D26" s="7">
        <f t="shared" ref="D26:D56"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261732.38495099987</v>
      </c>
      <c r="C45" s="8">
        <v>10277</v>
      </c>
      <c r="D45" s="7">
        <f t="shared" si="0"/>
        <v>7087.5029680000735</v>
      </c>
    </row>
    <row r="46" spans="1:4" x14ac:dyDescent="0.25">
      <c r="A46" s="6">
        <v>41333</v>
      </c>
      <c r="B46" s="7">
        <v>258618.11595699983</v>
      </c>
      <c r="C46" s="8">
        <v>10173</v>
      </c>
      <c r="D46" s="7">
        <f t="shared" si="0"/>
        <v>-3114.2689940000419</v>
      </c>
    </row>
    <row r="47" spans="1:4" x14ac:dyDescent="0.25">
      <c r="A47" s="6">
        <v>41364</v>
      </c>
      <c r="B47" s="7">
        <v>256083.36985100008</v>
      </c>
      <c r="C47" s="8">
        <v>10070</v>
      </c>
      <c r="D47" s="7">
        <f t="shared" si="0"/>
        <v>-2534.746105999744</v>
      </c>
    </row>
    <row r="48" spans="1:4" x14ac:dyDescent="0.25">
      <c r="A48" s="6">
        <v>41394</v>
      </c>
      <c r="B48" s="7">
        <v>253153.54072800043</v>
      </c>
      <c r="C48" s="8">
        <v>9960</v>
      </c>
      <c r="D48" s="7">
        <f t="shared" si="0"/>
        <v>-2929.8291229996539</v>
      </c>
    </row>
    <row r="49" spans="1:5" x14ac:dyDescent="0.25">
      <c r="A49" s="6">
        <v>41425</v>
      </c>
      <c r="B49" s="7">
        <v>249291.07791800052</v>
      </c>
      <c r="C49" s="8">
        <v>9799</v>
      </c>
      <c r="D49" s="7">
        <f t="shared" si="0"/>
        <v>-3862.46280999991</v>
      </c>
    </row>
    <row r="50" spans="1:5" x14ac:dyDescent="0.25">
      <c r="A50" s="6">
        <v>41455</v>
      </c>
      <c r="B50" s="7">
        <v>245498.33690600068</v>
      </c>
      <c r="C50" s="8">
        <v>9626</v>
      </c>
      <c r="D50" s="7">
        <f t="shared" si="0"/>
        <v>-3792.7410119998385</v>
      </c>
    </row>
    <row r="51" spans="1:5" x14ac:dyDescent="0.25">
      <c r="A51" s="6">
        <v>41486</v>
      </c>
      <c r="B51" s="7">
        <v>241893.29240600072</v>
      </c>
      <c r="C51" s="8">
        <v>9482</v>
      </c>
      <c r="D51" s="7">
        <f t="shared" si="0"/>
        <v>-3605.04449999996</v>
      </c>
    </row>
    <row r="52" spans="1:5" x14ac:dyDescent="0.25">
      <c r="A52" s="6">
        <v>41517</v>
      </c>
      <c r="B52" s="7">
        <v>238328.40540600097</v>
      </c>
      <c r="C52" s="8">
        <v>9329</v>
      </c>
      <c r="D52" s="7">
        <f t="shared" si="0"/>
        <v>-3564.8869999997551</v>
      </c>
    </row>
    <row r="53" spans="1:5" x14ac:dyDescent="0.25">
      <c r="A53" s="6">
        <v>41547</v>
      </c>
      <c r="B53" s="7">
        <v>236736.48040600083</v>
      </c>
      <c r="C53" s="8">
        <v>9224</v>
      </c>
      <c r="D53" s="7">
        <f t="shared" si="0"/>
        <v>-1591.9250000001339</v>
      </c>
    </row>
    <row r="54" spans="1:5" x14ac:dyDescent="0.25">
      <c r="A54" s="6">
        <v>41578</v>
      </c>
      <c r="B54" s="7">
        <v>224484.70690600056</v>
      </c>
      <c r="C54" s="8">
        <v>9124</v>
      </c>
      <c r="D54" s="7">
        <f t="shared" si="0"/>
        <v>-12251.773500000272</v>
      </c>
    </row>
    <row r="55" spans="1:5" x14ac:dyDescent="0.25">
      <c r="A55" s="6">
        <v>41608</v>
      </c>
      <c r="B55" s="7">
        <v>222712.21768600022</v>
      </c>
      <c r="C55" s="8">
        <v>8996</v>
      </c>
      <c r="D55" s="7">
        <f t="shared" si="0"/>
        <v>-1772.4892200003378</v>
      </c>
    </row>
    <row r="56" spans="1:5" x14ac:dyDescent="0.25">
      <c r="A56" s="6">
        <v>41639</v>
      </c>
      <c r="B56" s="7">
        <v>219354.42011600002</v>
      </c>
      <c r="C56" s="8">
        <v>8842</v>
      </c>
      <c r="D56" s="7">
        <f t="shared" si="0"/>
        <v>-3357.7975700001989</v>
      </c>
    </row>
    <row r="60" spans="1:5" x14ac:dyDescent="0.25">
      <c r="A60" s="12" t="s">
        <v>142</v>
      </c>
    </row>
    <row r="61" spans="1:5" x14ac:dyDescent="0.25">
      <c r="A61" s="17" t="s">
        <v>145</v>
      </c>
      <c r="B61" s="18"/>
      <c r="C61" s="19"/>
      <c r="D61" s="18"/>
      <c r="E61" s="34"/>
    </row>
  </sheetData>
  <mergeCells count="1">
    <mergeCell ref="B1:D1"/>
  </mergeCells>
  <hyperlinks>
    <hyperlink ref="A60"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8"/>
  <sheetViews>
    <sheetView workbookViewId="0">
      <pane xSplit="1" ySplit="1" topLeftCell="AI26" activePane="bottomRight" state="frozen"/>
      <selection pane="topRight" activeCell="B1" sqref="B1"/>
      <selection pane="bottomLeft" activeCell="A2" sqref="A2"/>
      <selection pane="bottomRight" activeCell="BC56" sqref="BC56"/>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55" width="9.85546875" style="7" bestFit="1" customWidth="1"/>
    <col min="56" max="16384" width="9.140625" style="7"/>
  </cols>
  <sheetData>
    <row r="1" spans="1:55" s="6" customFormat="1" x14ac:dyDescent="0.25">
      <c r="A1" s="13" t="s">
        <v>142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row>
    <row r="2" spans="1:55"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1716.7099999999996</v>
      </c>
      <c r="AS2" s="7">
        <v>1716.7099999999996</v>
      </c>
      <c r="AT2" s="7">
        <v>1648.5899999999997</v>
      </c>
      <c r="AU2" s="7">
        <v>1648.5899999999997</v>
      </c>
      <c r="AV2" s="7">
        <v>1648.5899999999997</v>
      </c>
      <c r="AW2" s="7">
        <v>1624.645</v>
      </c>
      <c r="AX2" s="7">
        <v>1622.2450000000003</v>
      </c>
      <c r="AY2" s="7">
        <v>1622.2450000000003</v>
      </c>
      <c r="AZ2" s="7">
        <v>1622.2450000000003</v>
      </c>
      <c r="BA2" s="7">
        <v>1622.2450000000003</v>
      </c>
      <c r="BB2" s="7">
        <v>1622.2450000000003</v>
      </c>
      <c r="BC2" s="7">
        <v>1618.3850000000002</v>
      </c>
    </row>
    <row r="3" spans="1:55"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2896.5545000000002</v>
      </c>
      <c r="AS3" s="7">
        <v>2896.3775000000001</v>
      </c>
      <c r="AT3" s="7">
        <v>2859.8355000000001</v>
      </c>
      <c r="AU3" s="7">
        <v>2834.1105000000002</v>
      </c>
      <c r="AV3" s="7">
        <v>2831.3755000000001</v>
      </c>
      <c r="AW3" s="7">
        <v>2828.9255000000003</v>
      </c>
      <c r="AX3" s="7">
        <v>2827.6104999999998</v>
      </c>
      <c r="AY3" s="7">
        <v>2755.5445</v>
      </c>
      <c r="AZ3" s="7">
        <v>2700.2195000000002</v>
      </c>
      <c r="BA3" s="7">
        <v>2693.3795</v>
      </c>
      <c r="BB3" s="7">
        <v>2643.1895000000004</v>
      </c>
      <c r="BC3" s="7">
        <v>2639.7695000000003</v>
      </c>
    </row>
    <row r="4" spans="1:55"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399.54</v>
      </c>
      <c r="AS4" s="7">
        <v>399.04</v>
      </c>
      <c r="AT4" s="7">
        <v>398.51500000000004</v>
      </c>
      <c r="AU4" s="7">
        <v>388.72499999999997</v>
      </c>
      <c r="AV4" s="7">
        <v>388.72499999999997</v>
      </c>
      <c r="AW4" s="7">
        <v>388.09499999999997</v>
      </c>
      <c r="AX4" s="7">
        <v>388.09499999999997</v>
      </c>
      <c r="AY4" s="7">
        <v>377.815</v>
      </c>
      <c r="AZ4" s="7">
        <v>377.815</v>
      </c>
      <c r="BA4" s="7">
        <v>377.01499999999999</v>
      </c>
      <c r="BB4" s="7">
        <v>376.53499999999997</v>
      </c>
      <c r="BC4" s="7">
        <v>370.59999999999997</v>
      </c>
    </row>
    <row r="5" spans="1:55"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2545.8809999999989</v>
      </c>
      <c r="AS5" s="7">
        <v>2544.985999999999</v>
      </c>
      <c r="AT5" s="7">
        <v>2493.3459999999991</v>
      </c>
      <c r="AU5" s="7">
        <v>2492.8109999999997</v>
      </c>
      <c r="AV5" s="7">
        <v>2490.8909999999996</v>
      </c>
      <c r="AW5" s="7">
        <v>2489.1409999999996</v>
      </c>
      <c r="AX5" s="7">
        <v>2479.9759999999997</v>
      </c>
      <c r="AY5" s="7">
        <v>2478.2209999999995</v>
      </c>
      <c r="AZ5" s="7">
        <v>2477.9109999999996</v>
      </c>
      <c r="BA5" s="7">
        <v>2470.0160000000001</v>
      </c>
      <c r="BB5" s="7">
        <v>2343.0260000000003</v>
      </c>
      <c r="BC5" s="7">
        <v>2240.116</v>
      </c>
    </row>
    <row r="6" spans="1:55"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32893.255400000009</v>
      </c>
      <c r="AS6" s="7">
        <v>32350.967406000014</v>
      </c>
      <c r="AT6" s="7">
        <v>32131.840400000019</v>
      </c>
      <c r="AU6" s="7">
        <v>31795.950400000038</v>
      </c>
      <c r="AV6" s="7">
        <v>31214.905400000029</v>
      </c>
      <c r="AW6" s="7">
        <v>30597.377400000008</v>
      </c>
      <c r="AX6" s="7">
        <v>29925.225400000018</v>
      </c>
      <c r="AY6" s="7">
        <v>29397.15040000002</v>
      </c>
      <c r="AZ6" s="7">
        <v>29339.77440000002</v>
      </c>
      <c r="BA6" s="7">
        <v>28883.386400000021</v>
      </c>
      <c r="BB6" s="7">
        <v>28502.881600000033</v>
      </c>
      <c r="BC6" s="7">
        <v>28174.683600000029</v>
      </c>
    </row>
    <row r="7" spans="1:55"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15538.595999999994</v>
      </c>
      <c r="AS7" s="7">
        <v>15432.050999999994</v>
      </c>
      <c r="AT7" s="7">
        <v>15396.245999999996</v>
      </c>
      <c r="AU7" s="7">
        <v>14711.815999999995</v>
      </c>
      <c r="AV7" s="7">
        <v>14563.686</v>
      </c>
      <c r="AW7" s="7">
        <v>14516.286000000004</v>
      </c>
      <c r="AX7" s="7">
        <v>14449.271000000002</v>
      </c>
      <c r="AY7" s="7">
        <v>14319.596000000003</v>
      </c>
      <c r="AZ7" s="7">
        <v>14269.976000000002</v>
      </c>
      <c r="BA7" s="7">
        <v>5347.4110000000019</v>
      </c>
      <c r="BB7" s="7">
        <v>5016.2340000000013</v>
      </c>
      <c r="BC7" s="7">
        <v>4904.2120000000023</v>
      </c>
    </row>
    <row r="8" spans="1:55"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3062.1470000000004</v>
      </c>
      <c r="AS8" s="7">
        <v>3111.1170000000006</v>
      </c>
      <c r="AT8" s="7">
        <v>3099.0070000000001</v>
      </c>
      <c r="AU8" s="7">
        <v>2787.4719999999998</v>
      </c>
      <c r="AV8" s="7">
        <v>2766.6569999999997</v>
      </c>
      <c r="AW8" s="7">
        <v>2764.0269999999996</v>
      </c>
      <c r="AX8" s="7">
        <v>2734.0169999999998</v>
      </c>
      <c r="AY8" s="7">
        <v>2729.857</v>
      </c>
      <c r="AZ8" s="7">
        <v>2729.732</v>
      </c>
      <c r="BA8" s="7">
        <v>2729.732</v>
      </c>
      <c r="BB8" s="7">
        <v>2665.4520000000007</v>
      </c>
      <c r="BC8" s="7">
        <v>2638.1420000000007</v>
      </c>
    </row>
    <row r="9" spans="1:55"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1750.5699999999997</v>
      </c>
      <c r="AS9" s="7">
        <v>1730.6099999999997</v>
      </c>
      <c r="AT9" s="7">
        <v>1728.1999999999996</v>
      </c>
      <c r="AU9" s="7">
        <v>1717.5599999999997</v>
      </c>
      <c r="AV9" s="7">
        <v>1716.9449999999995</v>
      </c>
      <c r="AW9" s="7">
        <v>1701.6299999999997</v>
      </c>
      <c r="AX9" s="7">
        <v>1698.5849999999996</v>
      </c>
      <c r="AY9" s="7">
        <v>1656.5749999999996</v>
      </c>
      <c r="AZ9" s="7">
        <v>1648.7549999999997</v>
      </c>
      <c r="BA9" s="7">
        <v>1633.395</v>
      </c>
      <c r="BB9" s="7">
        <v>1618.595</v>
      </c>
      <c r="BC9" s="7">
        <v>1599.2750000000003</v>
      </c>
    </row>
    <row r="10" spans="1:55"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666.89</v>
      </c>
      <c r="AS10" s="7">
        <v>666.89</v>
      </c>
      <c r="AT10" s="7">
        <v>666.89</v>
      </c>
      <c r="AU10" s="7">
        <v>666.89</v>
      </c>
      <c r="AV10" s="7">
        <v>651.6</v>
      </c>
      <c r="AW10" s="7">
        <v>651.25</v>
      </c>
      <c r="AX10" s="7">
        <v>651.25</v>
      </c>
      <c r="AY10" s="7">
        <v>649.94000000000005</v>
      </c>
      <c r="AZ10" s="7">
        <v>649.70000000000005</v>
      </c>
      <c r="BA10" s="7">
        <v>649.28499999999997</v>
      </c>
      <c r="BB10" s="7">
        <v>646.40499999999997</v>
      </c>
      <c r="BC10" s="7">
        <v>598.7299999999999</v>
      </c>
    </row>
    <row r="11" spans="1:55"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9065.4219999999896</v>
      </c>
      <c r="AS11" s="7">
        <v>8672.2619999999933</v>
      </c>
      <c r="AT11" s="7">
        <v>8656.8419999999951</v>
      </c>
      <c r="AU11" s="7">
        <v>8519.3259999999955</v>
      </c>
      <c r="AV11" s="7">
        <v>8368.5559999999914</v>
      </c>
      <c r="AW11" s="7">
        <v>8481.7809999999918</v>
      </c>
      <c r="AX11" s="7">
        <v>8143.1159999999918</v>
      </c>
      <c r="AY11" s="7">
        <v>7826.0559999999969</v>
      </c>
      <c r="AZ11" s="7">
        <v>7720.2359999999962</v>
      </c>
      <c r="BA11" s="7">
        <v>7496.4059999999954</v>
      </c>
      <c r="BB11" s="7">
        <v>7469.1109999999953</v>
      </c>
      <c r="BC11" s="7">
        <v>7266.3909999999942</v>
      </c>
    </row>
    <row r="12" spans="1:55"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6162.75</v>
      </c>
      <c r="AS12" s="7">
        <v>6117.0149999999994</v>
      </c>
      <c r="AT12" s="7">
        <v>6097.9800000000005</v>
      </c>
      <c r="AU12" s="7">
        <v>6062.3250000000007</v>
      </c>
      <c r="AV12" s="7">
        <v>5965.4300000000012</v>
      </c>
      <c r="AW12" s="7">
        <v>5814.1350000000011</v>
      </c>
      <c r="AX12" s="7">
        <v>5800.7500000000009</v>
      </c>
      <c r="AY12" s="7">
        <v>5649.1900000000005</v>
      </c>
      <c r="AZ12" s="7">
        <v>5529.5600000000013</v>
      </c>
      <c r="BA12" s="7">
        <v>5520.4300000000021</v>
      </c>
      <c r="BB12" s="7">
        <v>5514.7900000000018</v>
      </c>
      <c r="BC12" s="7">
        <v>5504.9000000000033</v>
      </c>
    </row>
    <row r="13" spans="1:55"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row>
    <row r="14" spans="1:55"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2137.4299999999998</v>
      </c>
      <c r="AX14" s="7">
        <v>2103.9049999999993</v>
      </c>
      <c r="AY14" s="7">
        <v>2102.6399999999994</v>
      </c>
      <c r="AZ14" s="7">
        <v>2101.6349999999993</v>
      </c>
      <c r="BA14" s="7">
        <v>2089.0199999999995</v>
      </c>
      <c r="BB14" s="7">
        <v>2087.6299999999992</v>
      </c>
      <c r="BC14" s="7">
        <v>2055.9399999999987</v>
      </c>
    </row>
    <row r="15" spans="1:55"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627.42499999999984</v>
      </c>
      <c r="AW15" s="7">
        <v>627.42499999999984</v>
      </c>
      <c r="AX15" s="7">
        <v>608.32999999999981</v>
      </c>
      <c r="AY15" s="7">
        <v>608.18999999999983</v>
      </c>
      <c r="AZ15" s="7">
        <v>607.83999999999992</v>
      </c>
      <c r="BA15" s="7">
        <v>465.63999999999993</v>
      </c>
      <c r="BB15" s="7">
        <v>465.63999999999993</v>
      </c>
      <c r="BC15" s="7">
        <v>465.63999999999993</v>
      </c>
    </row>
    <row r="16" spans="1:55"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12653.140999999992</v>
      </c>
      <c r="AS16" s="7">
        <v>12621.915999999992</v>
      </c>
      <c r="AT16" s="7">
        <v>12611.915999999987</v>
      </c>
      <c r="AU16" s="7">
        <v>12583.030999999986</v>
      </c>
      <c r="AV16" s="7">
        <v>12509.940999999984</v>
      </c>
      <c r="AW16" s="7">
        <v>12060.710999999987</v>
      </c>
      <c r="AX16" s="7">
        <v>11908.826999999987</v>
      </c>
      <c r="AY16" s="7">
        <v>11838.311999999993</v>
      </c>
      <c r="AZ16" s="7">
        <v>11650.116999999998</v>
      </c>
      <c r="BA16" s="7">
        <v>10813.621000000003</v>
      </c>
      <c r="BB16" s="7">
        <v>11351.092000000001</v>
      </c>
      <c r="BC16" s="7">
        <v>11059.959000000003</v>
      </c>
    </row>
    <row r="17" spans="1:55"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4983.0755999999974</v>
      </c>
      <c r="AS17" s="7">
        <v>4947.2005999999974</v>
      </c>
      <c r="AT17" s="7">
        <v>4892.8005999999978</v>
      </c>
      <c r="AU17" s="7">
        <v>4936.7755999999954</v>
      </c>
      <c r="AV17" s="7">
        <v>4819.3455999999969</v>
      </c>
      <c r="AW17" s="7">
        <v>4807.305599999997</v>
      </c>
      <c r="AX17" s="7">
        <v>4752.8465999999962</v>
      </c>
      <c r="AY17" s="7">
        <v>4721.0145999999977</v>
      </c>
      <c r="AZ17" s="7">
        <v>4701.4095999999972</v>
      </c>
      <c r="BA17" s="7">
        <v>4631.9655999999986</v>
      </c>
      <c r="BB17" s="7">
        <v>4616.4005999999981</v>
      </c>
      <c r="BC17" s="7">
        <v>4592.2055999999984</v>
      </c>
    </row>
    <row r="18" spans="1:55"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1055.7349999999994</v>
      </c>
      <c r="AS18" s="7">
        <v>1051.2799999999995</v>
      </c>
      <c r="AT18" s="7">
        <v>1050.5399999999995</v>
      </c>
      <c r="AU18" s="7">
        <v>1120.4349999999997</v>
      </c>
      <c r="AV18" s="7">
        <v>1120.1399999999996</v>
      </c>
      <c r="AW18" s="7">
        <v>1038.6199999999997</v>
      </c>
      <c r="AX18" s="7">
        <v>1038.2299999999996</v>
      </c>
      <c r="AY18" s="7">
        <v>1037.6499999999996</v>
      </c>
      <c r="AZ18" s="7">
        <v>1005.9299999999997</v>
      </c>
      <c r="BA18" s="7">
        <v>1005.9299999999997</v>
      </c>
      <c r="BB18" s="7">
        <v>1005.4599999999997</v>
      </c>
      <c r="BC18" s="7">
        <v>973.28499999999974</v>
      </c>
    </row>
    <row r="19" spans="1:55"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3343.374405</v>
      </c>
      <c r="AS19" s="7">
        <v>3208.8494049999999</v>
      </c>
      <c r="AT19" s="7">
        <v>3155.5644050000005</v>
      </c>
      <c r="AU19" s="7">
        <v>3151.9094050000003</v>
      </c>
      <c r="AV19" s="7">
        <v>3104.0994050000004</v>
      </c>
      <c r="AW19" s="7">
        <v>3026.5244050000001</v>
      </c>
      <c r="AX19" s="7">
        <v>3001.9244050000002</v>
      </c>
      <c r="AY19" s="7">
        <v>2932.0694050000006</v>
      </c>
      <c r="AZ19" s="7">
        <v>2905.3614050000001</v>
      </c>
      <c r="BA19" s="7">
        <v>2888.6764049999997</v>
      </c>
      <c r="BB19" s="7">
        <v>2870.6664049999999</v>
      </c>
      <c r="BC19" s="7">
        <v>2848.3114050000004</v>
      </c>
    </row>
    <row r="20" spans="1:55"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4216.789499999999</v>
      </c>
      <c r="AS20" s="7">
        <v>4187.2194999999992</v>
      </c>
      <c r="AT20" s="7">
        <v>4184.7545</v>
      </c>
      <c r="AU20" s="7">
        <v>4183.4570000000003</v>
      </c>
      <c r="AV20" s="7">
        <v>4182.3420000000006</v>
      </c>
      <c r="AW20" s="7">
        <v>4102.8470000000007</v>
      </c>
      <c r="AX20" s="7">
        <v>4097.3195000000005</v>
      </c>
      <c r="AY20" s="7">
        <v>4091.6545000000001</v>
      </c>
      <c r="AZ20" s="7">
        <v>4047.5245</v>
      </c>
      <c r="BA20" s="7">
        <v>4013.8669999999997</v>
      </c>
      <c r="BB20" s="7">
        <v>4013.5169999999998</v>
      </c>
      <c r="BC20" s="7">
        <v>3999.712</v>
      </c>
    </row>
    <row r="21" spans="1:55"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8933.8950000000023</v>
      </c>
      <c r="AS21" s="7">
        <v>8844.5210000000025</v>
      </c>
      <c r="AT21" s="7">
        <v>8812.8210000000017</v>
      </c>
      <c r="AU21" s="7">
        <v>8643.2210000000014</v>
      </c>
      <c r="AV21" s="7">
        <v>8135.9460000000008</v>
      </c>
      <c r="AW21" s="7">
        <v>7950.0459999999994</v>
      </c>
      <c r="AX21" s="7">
        <v>7864.7219999999979</v>
      </c>
      <c r="AY21" s="7">
        <v>7761.1919999999991</v>
      </c>
      <c r="AZ21" s="7">
        <v>7713.0719999999992</v>
      </c>
      <c r="BA21" s="7">
        <v>7605.9169999999995</v>
      </c>
      <c r="BB21" s="7">
        <v>7579.7119999999986</v>
      </c>
      <c r="BC21" s="7">
        <v>7444.277</v>
      </c>
    </row>
    <row r="22" spans="1:55"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3467.2989999999977</v>
      </c>
      <c r="AS22" s="7">
        <v>3468.5639999999976</v>
      </c>
      <c r="AT22" s="7">
        <v>3351.6339999999973</v>
      </c>
      <c r="AU22" s="7">
        <v>3346.5539999999978</v>
      </c>
      <c r="AV22" s="7">
        <v>3211.5149999999976</v>
      </c>
      <c r="AW22" s="7">
        <v>3095.9149999999981</v>
      </c>
      <c r="AX22" s="7">
        <v>3053.1149999999989</v>
      </c>
      <c r="AY22" s="7">
        <v>2914.2649999999981</v>
      </c>
      <c r="AZ22" s="7">
        <v>2901.3599999999983</v>
      </c>
      <c r="BA22" s="7">
        <v>2758.7549999999983</v>
      </c>
      <c r="BB22" s="7">
        <v>2757.0949999999984</v>
      </c>
      <c r="BC22" s="7">
        <v>2719.3249999999985</v>
      </c>
    </row>
    <row r="23" spans="1:55"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669.93000000000018</v>
      </c>
      <c r="AY23" s="7">
        <v>633.12500000000011</v>
      </c>
      <c r="AZ23" s="7">
        <v>610.52500000000009</v>
      </c>
      <c r="BA23" s="7">
        <v>610.34</v>
      </c>
      <c r="BB23" s="7">
        <v>505.22500000000002</v>
      </c>
      <c r="BC23" s="7">
        <v>503.76500000000004</v>
      </c>
    </row>
    <row r="24" spans="1:55"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6145.3520000000026</v>
      </c>
      <c r="AU24" s="7">
        <v>5838.4870100000016</v>
      </c>
      <c r="AV24" s="7">
        <v>5759.047012</v>
      </c>
      <c r="AW24" s="7">
        <v>5699.8119999999999</v>
      </c>
      <c r="AX24" s="7">
        <v>5594.1739999999982</v>
      </c>
      <c r="AY24" s="7">
        <v>5559.123999999998</v>
      </c>
      <c r="AZ24" s="7">
        <v>5538.4039999999986</v>
      </c>
      <c r="BA24" s="7">
        <v>5473.6239999999989</v>
      </c>
      <c r="BB24" s="7">
        <v>5438.4340000000002</v>
      </c>
      <c r="BC24" s="7">
        <v>5107.5390099999995</v>
      </c>
    </row>
    <row r="25" spans="1:55"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3466.3218999999985</v>
      </c>
      <c r="AS25" s="7">
        <v>3438.7318999999989</v>
      </c>
      <c r="AT25" s="7">
        <v>3378.4667999999988</v>
      </c>
      <c r="AU25" s="7">
        <v>3364.0668119999991</v>
      </c>
      <c r="AV25" s="7">
        <v>3303.3529999999987</v>
      </c>
      <c r="AW25" s="7">
        <v>3299.1429999999987</v>
      </c>
      <c r="AX25" s="7">
        <v>3260.722999999999</v>
      </c>
      <c r="AY25" s="7">
        <v>3205.8939999999998</v>
      </c>
      <c r="AZ25" s="7">
        <v>3182.6239999999989</v>
      </c>
      <c r="BA25" s="7">
        <v>3166.3289999999984</v>
      </c>
      <c r="BB25" s="7">
        <v>3048.0849999999982</v>
      </c>
      <c r="BC25" s="7">
        <v>3012.4199999999987</v>
      </c>
    </row>
    <row r="26" spans="1:55"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3701.7669999999994</v>
      </c>
      <c r="AS26" s="7">
        <v>3696.7369999999992</v>
      </c>
      <c r="AT26" s="7">
        <v>3691.2519999999995</v>
      </c>
      <c r="AU26" s="7">
        <v>3662.4069999999992</v>
      </c>
      <c r="AV26" s="7">
        <v>3591.0269999999991</v>
      </c>
      <c r="AW26" s="7">
        <v>3488.9319999999998</v>
      </c>
      <c r="AX26" s="7">
        <v>3482.7719999999999</v>
      </c>
      <c r="AY26" s="7">
        <v>3406.2370000000001</v>
      </c>
      <c r="AZ26" s="7">
        <v>3405.1000000000004</v>
      </c>
      <c r="BA26" s="7">
        <v>3399.8719999999998</v>
      </c>
      <c r="BB26" s="7">
        <v>3389.8250000000003</v>
      </c>
      <c r="BC26" s="7">
        <v>3285.2900000000009</v>
      </c>
    </row>
    <row r="27" spans="1:55"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3722.5280000000007</v>
      </c>
      <c r="AS27" s="7">
        <v>3710.8780000000002</v>
      </c>
      <c r="AT27" s="7">
        <v>3708.5380000000005</v>
      </c>
      <c r="AU27" s="7">
        <v>3710.1330000000003</v>
      </c>
      <c r="AV27" s="7">
        <v>3702.0930000000008</v>
      </c>
      <c r="AW27" s="7">
        <v>3700.708000000001</v>
      </c>
      <c r="AX27" s="7">
        <v>3598.648000000001</v>
      </c>
      <c r="AY27" s="7">
        <v>3598.668000000001</v>
      </c>
      <c r="AZ27" s="7">
        <v>3591.938000000001</v>
      </c>
      <c r="BA27" s="7">
        <v>3589.6780000000012</v>
      </c>
      <c r="BB27" s="7">
        <v>3587.8445800000013</v>
      </c>
      <c r="BC27" s="7">
        <v>3588.7830000000008</v>
      </c>
    </row>
    <row r="28" spans="1:55"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229.70500000000001</v>
      </c>
      <c r="AZ28" s="7">
        <v>229.70500000000001</v>
      </c>
      <c r="BA28" s="7">
        <v>229.58</v>
      </c>
      <c r="BB28" s="7">
        <v>229.58</v>
      </c>
      <c r="BC28" s="7">
        <v>226.92000000000002</v>
      </c>
    </row>
    <row r="29" spans="1:55"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6787.6150000000016</v>
      </c>
      <c r="AS29" s="7">
        <v>6570.0700000000006</v>
      </c>
      <c r="AT29" s="7">
        <v>6157.335</v>
      </c>
      <c r="AU29" s="7">
        <v>6144.6749999999993</v>
      </c>
      <c r="AV29" s="7">
        <v>5993.8149999999987</v>
      </c>
      <c r="AW29" s="7">
        <v>5964.9749999999967</v>
      </c>
      <c r="AX29" s="7">
        <v>5902.6349999999984</v>
      </c>
      <c r="AY29" s="7">
        <v>5593.7849999999989</v>
      </c>
      <c r="AZ29" s="7">
        <v>5577.6949999999997</v>
      </c>
      <c r="BA29" s="7">
        <v>5553.9749999999985</v>
      </c>
      <c r="BB29" s="7">
        <v>5545.2249999999985</v>
      </c>
      <c r="BC29" s="7">
        <v>5478.4049999999988</v>
      </c>
    </row>
    <row r="30" spans="1:55"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366.93900000000002</v>
      </c>
      <c r="AS30" s="7">
        <v>354.69900000000001</v>
      </c>
      <c r="AT30" s="7">
        <v>351.49400000000003</v>
      </c>
      <c r="AU30" s="7">
        <v>349.50400000000008</v>
      </c>
      <c r="AV30" s="7">
        <v>349.50400000000008</v>
      </c>
      <c r="AW30" s="7">
        <v>349.44900000000007</v>
      </c>
      <c r="AX30" s="7">
        <v>342.48399999999998</v>
      </c>
      <c r="AY30" s="7">
        <v>342.48399999999998</v>
      </c>
      <c r="AZ30" s="7">
        <v>342.42899999999997</v>
      </c>
      <c r="BA30" s="7">
        <v>342.42899999999997</v>
      </c>
      <c r="BB30" s="7">
        <v>334.11899999999997</v>
      </c>
      <c r="BC30" s="7">
        <v>320.26400000000001</v>
      </c>
    </row>
    <row r="31" spans="1:55"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1886.2280000000001</v>
      </c>
      <c r="AS31" s="7">
        <v>1850.7280000000001</v>
      </c>
      <c r="AT31" s="7">
        <v>1847.0279999999998</v>
      </c>
      <c r="AU31" s="7">
        <v>1847.0279999999998</v>
      </c>
      <c r="AV31" s="7">
        <v>1844.1029999999998</v>
      </c>
      <c r="AW31" s="7">
        <v>1783.5129999999999</v>
      </c>
      <c r="AX31" s="7">
        <v>1780.8329999999999</v>
      </c>
      <c r="AY31" s="7">
        <v>1743.288</v>
      </c>
      <c r="AZ31" s="7">
        <v>1716.2929999999999</v>
      </c>
      <c r="BA31" s="7">
        <v>1716.288</v>
      </c>
      <c r="BB31" s="7">
        <v>1682.3880000000001</v>
      </c>
      <c r="BC31" s="7">
        <v>1655.748</v>
      </c>
    </row>
    <row r="32" spans="1:55"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1401.9070000000002</v>
      </c>
      <c r="AS32" s="7">
        <v>1378.1470000000002</v>
      </c>
      <c r="AT32" s="7">
        <v>1372.1960000000004</v>
      </c>
      <c r="AU32" s="7">
        <v>1377.6960000000004</v>
      </c>
      <c r="AV32" s="7">
        <v>1377.1760000000002</v>
      </c>
      <c r="AW32" s="7">
        <v>1365.5080000000003</v>
      </c>
      <c r="AX32" s="7">
        <v>1356.2480000000005</v>
      </c>
      <c r="AY32" s="7">
        <v>1356.2480000000005</v>
      </c>
      <c r="AZ32" s="7">
        <v>1353.8860000000004</v>
      </c>
      <c r="BA32" s="7">
        <v>1330.4160000000004</v>
      </c>
      <c r="BB32" s="7">
        <v>1327.8160000000003</v>
      </c>
      <c r="BC32" s="7">
        <v>1321.9380000000001</v>
      </c>
    </row>
    <row r="33" spans="1:55"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5357.755000000001</v>
      </c>
      <c r="AS33" s="7">
        <v>5356.7250000000004</v>
      </c>
      <c r="AT33" s="7">
        <v>5172.1250000000009</v>
      </c>
      <c r="AU33" s="7">
        <v>5167.7800000000007</v>
      </c>
      <c r="AV33" s="7">
        <v>5145.3649999999998</v>
      </c>
      <c r="AW33" s="7">
        <v>4870.3849999999993</v>
      </c>
      <c r="AX33" s="7">
        <v>4831.6299999999992</v>
      </c>
      <c r="AY33" s="7">
        <v>4798.7299999999987</v>
      </c>
      <c r="AZ33" s="7">
        <v>4792.2749999999987</v>
      </c>
      <c r="BA33" s="7">
        <v>4778.6049999999987</v>
      </c>
      <c r="BB33" s="7">
        <v>4748.0199999999986</v>
      </c>
      <c r="BC33" s="7">
        <v>4587.0849999999991</v>
      </c>
    </row>
    <row r="34" spans="1:55"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1497.4800000000002</v>
      </c>
      <c r="AS34" s="7">
        <v>1481.8650000000002</v>
      </c>
      <c r="AT34" s="7">
        <v>1481.3650000000002</v>
      </c>
      <c r="AU34" s="7">
        <v>1470.6649999999997</v>
      </c>
      <c r="AV34" s="7">
        <v>1398.1250000000002</v>
      </c>
      <c r="AW34" s="7">
        <v>1343.2000000000003</v>
      </c>
      <c r="AX34" s="7">
        <v>1343.2000000000003</v>
      </c>
      <c r="AY34" s="7">
        <v>1336.6100000000001</v>
      </c>
      <c r="AZ34" s="7">
        <v>1336.6100000000001</v>
      </c>
      <c r="BA34" s="7">
        <v>1368.1100000000001</v>
      </c>
      <c r="BB34" s="7">
        <v>1359.4550000000002</v>
      </c>
      <c r="BC34" s="7">
        <v>1359.17</v>
      </c>
    </row>
    <row r="35" spans="1:55"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2411.2249999999999</v>
      </c>
      <c r="AS35" s="7">
        <v>2368.2249999999999</v>
      </c>
      <c r="AT35" s="7">
        <v>2367.4949999999994</v>
      </c>
      <c r="AU35" s="7">
        <v>2294.3949999999995</v>
      </c>
      <c r="AV35" s="7">
        <v>2288.9099999999994</v>
      </c>
      <c r="AW35" s="7">
        <v>2281.0699999999997</v>
      </c>
      <c r="AX35" s="7">
        <v>2276.7199999999998</v>
      </c>
      <c r="AY35" s="7">
        <v>2246.5949999999993</v>
      </c>
      <c r="AZ35" s="7">
        <v>2244.9449999999997</v>
      </c>
      <c r="BA35" s="7">
        <v>2244.7899999999995</v>
      </c>
      <c r="BB35" s="7">
        <v>2176.0899999999997</v>
      </c>
      <c r="BC35" s="7">
        <v>2176.0899999999997</v>
      </c>
    </row>
    <row r="36" spans="1:55"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40304.044999999976</v>
      </c>
      <c r="AS36" s="7">
        <v>40284.949999999983</v>
      </c>
      <c r="AT36" s="7">
        <v>40069.729999999996</v>
      </c>
      <c r="AU36" s="7">
        <v>39791.889999999992</v>
      </c>
      <c r="AV36" s="7">
        <v>39752.80000000001</v>
      </c>
      <c r="AW36" s="7">
        <v>39548.820000000007</v>
      </c>
      <c r="AX36" s="7">
        <v>39252.160000000003</v>
      </c>
      <c r="AY36" s="7">
        <v>38498.339999999975</v>
      </c>
      <c r="AZ36" s="7">
        <v>38305.319999999985</v>
      </c>
      <c r="BA36" s="7">
        <v>37831.564999999988</v>
      </c>
      <c r="BB36" s="7">
        <v>37479.26999999999</v>
      </c>
      <c r="BC36" s="7">
        <v>37290.719999999987</v>
      </c>
    </row>
    <row r="37" spans="1:55"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8648.5776449999976</v>
      </c>
      <c r="AS37" s="7">
        <v>8633.1376449999971</v>
      </c>
      <c r="AT37" s="7">
        <v>8571.8776449999968</v>
      </c>
      <c r="AU37" s="7">
        <v>8770.282999999994</v>
      </c>
      <c r="AV37" s="7">
        <v>8290.9479999999985</v>
      </c>
      <c r="AW37" s="7">
        <v>8388.6329999999998</v>
      </c>
      <c r="AX37" s="7">
        <v>8283.643</v>
      </c>
      <c r="AY37" s="7">
        <v>8213.6629999999986</v>
      </c>
      <c r="AZ37" s="7">
        <v>8125.7929999999988</v>
      </c>
      <c r="BA37" s="7">
        <v>8103.1479999999992</v>
      </c>
      <c r="BB37" s="7">
        <v>8053.1629999999986</v>
      </c>
      <c r="BC37" s="7">
        <v>7877.3079999999982</v>
      </c>
    </row>
    <row r="38" spans="1:55"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841.93499999999995</v>
      </c>
      <c r="AS38" s="7">
        <v>838.92</v>
      </c>
      <c r="AT38" s="7">
        <v>838.4849999999999</v>
      </c>
      <c r="AU38" s="7">
        <v>838.4849999999999</v>
      </c>
      <c r="AV38" s="7">
        <v>728.42999999999972</v>
      </c>
      <c r="AW38" s="7">
        <v>723.93999999999983</v>
      </c>
      <c r="AX38" s="7">
        <v>698.65999999999985</v>
      </c>
      <c r="AY38" s="7">
        <v>696.43999999999994</v>
      </c>
      <c r="AZ38" s="7">
        <v>687.87999999999977</v>
      </c>
      <c r="BA38" s="7">
        <v>687.0899999999998</v>
      </c>
      <c r="BB38" s="7">
        <v>687.0899999999998</v>
      </c>
      <c r="BC38" s="7">
        <v>646.0899999999998</v>
      </c>
    </row>
    <row r="39" spans="1:55"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1890.7599999999998</v>
      </c>
      <c r="AS39" s="7">
        <v>1890.5249999999999</v>
      </c>
      <c r="AT39" s="7">
        <v>1889.9649999999997</v>
      </c>
      <c r="AU39" s="7">
        <v>1878.2399999999998</v>
      </c>
      <c r="AV39" s="7">
        <v>1838.8299999999997</v>
      </c>
      <c r="AW39" s="7">
        <v>1788.8299999999997</v>
      </c>
      <c r="AX39" s="7">
        <v>1742.84</v>
      </c>
      <c r="AY39" s="7">
        <v>1741.32</v>
      </c>
      <c r="AZ39" s="7">
        <v>1730.7649999999999</v>
      </c>
      <c r="BA39" s="7">
        <v>1717.7450000000003</v>
      </c>
      <c r="BB39" s="7">
        <v>1671.8250000000003</v>
      </c>
      <c r="BC39" s="7">
        <v>1662.4750000000001</v>
      </c>
    </row>
    <row r="40" spans="1:55"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11905.311001000004</v>
      </c>
      <c r="AS40" s="7">
        <v>11810.346001000005</v>
      </c>
      <c r="AT40" s="7">
        <v>11740.611001000003</v>
      </c>
      <c r="AU40" s="7">
        <v>11645.871001000003</v>
      </c>
      <c r="AV40" s="7">
        <v>11368.436001000002</v>
      </c>
      <c r="AW40" s="7">
        <v>11250.441001000001</v>
      </c>
      <c r="AX40" s="7">
        <v>10816.756001000003</v>
      </c>
      <c r="AY40" s="7">
        <v>10668.256001000003</v>
      </c>
      <c r="AZ40" s="7">
        <v>10562.106001</v>
      </c>
      <c r="BA40" s="7">
        <v>10422.726000999995</v>
      </c>
      <c r="BB40" s="7">
        <v>10438.791000999996</v>
      </c>
      <c r="BC40" s="7">
        <v>10290.431000999999</v>
      </c>
    </row>
    <row r="41" spans="1:55"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418.82499999999999</v>
      </c>
      <c r="AS41" s="7">
        <v>418.82499999999999</v>
      </c>
      <c r="AT41" s="7">
        <v>418.82499999999999</v>
      </c>
      <c r="AU41" s="7">
        <v>418.82499999999999</v>
      </c>
      <c r="AV41" s="7">
        <v>418.82499999999999</v>
      </c>
      <c r="AW41" s="7">
        <v>418.82499999999999</v>
      </c>
      <c r="AX41" s="7">
        <v>418.82499999999999</v>
      </c>
      <c r="AY41" s="7">
        <v>418.82499999999999</v>
      </c>
      <c r="AZ41" s="7">
        <v>418.82499999999999</v>
      </c>
      <c r="BA41" s="7">
        <v>418.82499999999999</v>
      </c>
      <c r="BB41" s="7">
        <v>418.82499999999999</v>
      </c>
      <c r="BC41" s="7">
        <v>418.82499999999999</v>
      </c>
    </row>
    <row r="42" spans="1:55"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798.1350000000001</v>
      </c>
      <c r="AS42" s="7">
        <v>797.86500000000012</v>
      </c>
      <c r="AT42" s="7">
        <v>795.1450000000001</v>
      </c>
      <c r="AU42" s="7">
        <v>790.23000000000013</v>
      </c>
      <c r="AV42" s="7">
        <v>790.23000000000013</v>
      </c>
      <c r="AW42" s="7">
        <v>787.3950000000001</v>
      </c>
      <c r="AX42" s="7">
        <v>787.20500000000004</v>
      </c>
      <c r="AY42" s="7">
        <v>776.65000000000009</v>
      </c>
      <c r="AZ42" s="7">
        <v>771.82500000000005</v>
      </c>
      <c r="BA42" s="7">
        <v>764.18500000000006</v>
      </c>
      <c r="BB42" s="7">
        <v>758.41500000000008</v>
      </c>
      <c r="BC42" s="7">
        <v>756.11500000000001</v>
      </c>
    </row>
    <row r="43" spans="1:55"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1382.902</v>
      </c>
      <c r="AS43" s="7">
        <v>1352.9620000000002</v>
      </c>
      <c r="AT43" s="7">
        <v>1349.0870000000002</v>
      </c>
      <c r="AU43" s="7">
        <v>1346.0320000000004</v>
      </c>
      <c r="AV43" s="7">
        <v>1337.6570000000004</v>
      </c>
      <c r="AW43" s="7">
        <v>1322.9820000000002</v>
      </c>
      <c r="AX43" s="7">
        <v>1306.7620000000002</v>
      </c>
      <c r="AY43" s="7">
        <v>1286.3620000000001</v>
      </c>
      <c r="AZ43" s="7">
        <v>1278.3520000000001</v>
      </c>
      <c r="BA43" s="7">
        <v>1276.5120000000002</v>
      </c>
      <c r="BB43" s="7">
        <v>1274.4920000000002</v>
      </c>
      <c r="BC43" s="7">
        <v>1266.107</v>
      </c>
    </row>
    <row r="44" spans="1:55"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660.93999999999994</v>
      </c>
      <c r="AS44" s="7">
        <v>660.8649999999999</v>
      </c>
      <c r="AT44" s="7">
        <v>657.06499999999994</v>
      </c>
      <c r="AU44" s="7">
        <v>657.02</v>
      </c>
      <c r="AV44" s="7">
        <v>628.57000000000005</v>
      </c>
      <c r="AW44" s="7">
        <v>628.57000000000005</v>
      </c>
      <c r="AX44" s="7">
        <v>628.57000000000005</v>
      </c>
      <c r="AY44" s="7">
        <v>628.49</v>
      </c>
      <c r="AZ44" s="7">
        <v>627.73</v>
      </c>
      <c r="BA44" s="7">
        <v>627.13499999999999</v>
      </c>
      <c r="BB44" s="7">
        <v>621.60500000000002</v>
      </c>
      <c r="BC44" s="7">
        <v>587.34999999999991</v>
      </c>
    </row>
    <row r="45" spans="1:55"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3895.154</v>
      </c>
      <c r="AS45" s="7">
        <v>3883.6189999999997</v>
      </c>
      <c r="AT45" s="7">
        <v>3674.588999999999</v>
      </c>
      <c r="AU45" s="7">
        <v>3522.3589999999995</v>
      </c>
      <c r="AV45" s="7">
        <v>3499.029</v>
      </c>
      <c r="AW45" s="7">
        <v>3426.7040000000006</v>
      </c>
      <c r="AX45" s="7">
        <v>3201.324000000001</v>
      </c>
      <c r="AY45" s="7">
        <v>3200.4440000000009</v>
      </c>
      <c r="AZ45" s="7">
        <v>3177.3290000000006</v>
      </c>
      <c r="BA45" s="7">
        <v>3175.6840000000007</v>
      </c>
      <c r="BB45" s="7">
        <v>3148.21</v>
      </c>
      <c r="BC45" s="7">
        <v>3142.25</v>
      </c>
    </row>
    <row r="46" spans="1:55"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17583.777500000015</v>
      </c>
      <c r="AS46" s="7">
        <v>17005.102500000012</v>
      </c>
      <c r="AT46" s="7">
        <v>16796.54150000001</v>
      </c>
      <c r="AU46" s="7">
        <v>16553.712500000009</v>
      </c>
      <c r="AV46" s="7">
        <v>16540.142500000005</v>
      </c>
      <c r="AW46" s="7">
        <v>16039.282500000007</v>
      </c>
      <c r="AX46" s="7">
        <v>16010.282500000005</v>
      </c>
      <c r="AY46" s="7">
        <v>15872.697500000002</v>
      </c>
      <c r="AZ46" s="7">
        <v>15768.692500000001</v>
      </c>
      <c r="BA46" s="7">
        <v>15391.917499999996</v>
      </c>
      <c r="BB46" s="7">
        <v>15193.737499999997</v>
      </c>
      <c r="BC46" s="7">
        <v>15058.722499999998</v>
      </c>
    </row>
    <row r="47" spans="1:55"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2096.6840000000002</v>
      </c>
      <c r="AS47" s="7">
        <v>2094.7540000000004</v>
      </c>
      <c r="AT47" s="7">
        <v>2094.6490000000003</v>
      </c>
      <c r="AU47" s="7">
        <v>2078.3740000000003</v>
      </c>
      <c r="AV47" s="7">
        <v>1822.4190000000006</v>
      </c>
      <c r="AW47" s="7">
        <v>1761.4040000000005</v>
      </c>
      <c r="AX47" s="7">
        <v>1745.7790000000002</v>
      </c>
      <c r="AY47" s="7">
        <v>1736.8790000000004</v>
      </c>
      <c r="AZ47" s="7">
        <v>1736.4620000000002</v>
      </c>
      <c r="BA47" s="7">
        <v>1735.6120000000003</v>
      </c>
      <c r="BB47" s="7">
        <v>1718.7570000000003</v>
      </c>
      <c r="BC47" s="7">
        <v>1718.6520000000003</v>
      </c>
    </row>
    <row r="48" spans="1:55"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4313.8129999999983</v>
      </c>
      <c r="AS48" s="7">
        <v>4269.597999999999</v>
      </c>
      <c r="AT48" s="7">
        <v>4228.6829999999982</v>
      </c>
      <c r="AU48" s="7">
        <v>4192.5029999999997</v>
      </c>
      <c r="AV48" s="7">
        <v>4142.9029999999993</v>
      </c>
      <c r="AW48" s="7">
        <v>3858.4180000000001</v>
      </c>
      <c r="AX48" s="7">
        <v>3448.3530000000001</v>
      </c>
      <c r="AY48" s="7">
        <v>3433.7330000000002</v>
      </c>
      <c r="AZ48" s="7">
        <v>3386.4329999999995</v>
      </c>
      <c r="BA48" s="7">
        <v>3376.6479999999997</v>
      </c>
      <c r="BB48" s="7">
        <v>3368.308</v>
      </c>
      <c r="BC48" s="7">
        <v>3244.5829999999996</v>
      </c>
    </row>
    <row r="49" spans="1:55"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662.97000000000014</v>
      </c>
      <c r="AS49" s="7">
        <v>659.55000000000007</v>
      </c>
      <c r="AT49" s="7">
        <v>657.15000000000009</v>
      </c>
      <c r="AU49" s="7">
        <v>654.95000000000005</v>
      </c>
      <c r="AV49" s="7">
        <v>653.83000000000015</v>
      </c>
      <c r="AW49" s="7">
        <v>436.48000000000008</v>
      </c>
      <c r="AX49" s="7">
        <v>435.25500000000005</v>
      </c>
      <c r="AY49" s="7">
        <v>413.65000000000003</v>
      </c>
      <c r="AZ49" s="7">
        <v>413.40500000000003</v>
      </c>
      <c r="BA49" s="7">
        <v>423.16500000000002</v>
      </c>
      <c r="BB49" s="7">
        <v>421.74499999999989</v>
      </c>
      <c r="BC49" s="7">
        <v>403.58499999999992</v>
      </c>
    </row>
    <row r="50" spans="1:55"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3489.3349999999996</v>
      </c>
      <c r="AS50" s="7">
        <v>3268.0550000000007</v>
      </c>
      <c r="AT50" s="7">
        <v>3258.670000000001</v>
      </c>
      <c r="AU50" s="7">
        <v>3231.8700000000013</v>
      </c>
      <c r="AV50" s="7">
        <v>3229.3500000000008</v>
      </c>
      <c r="AW50" s="7">
        <v>3224.5800000000008</v>
      </c>
      <c r="AX50" s="7">
        <v>3223.8350000000009</v>
      </c>
      <c r="AY50" s="7">
        <v>3176.9450000000006</v>
      </c>
      <c r="AZ50" s="7">
        <v>3164.9600000000005</v>
      </c>
      <c r="BA50" s="7">
        <v>3162.4600000000009</v>
      </c>
      <c r="BB50" s="7">
        <v>3132.8100000000009</v>
      </c>
      <c r="BC50" s="7">
        <v>3062.4050000000007</v>
      </c>
    </row>
    <row r="51" spans="1:55"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3936.4799999999987</v>
      </c>
      <c r="AS51" s="7">
        <v>3923.0049999999987</v>
      </c>
      <c r="AT51" s="7">
        <v>3741.5449999999996</v>
      </c>
      <c r="AU51" s="7">
        <v>3625.0480000000007</v>
      </c>
      <c r="AV51" s="7">
        <v>3619.1480000000015</v>
      </c>
      <c r="AW51" s="7">
        <v>3577.6030000000014</v>
      </c>
      <c r="AX51" s="7">
        <v>3565.9680000000017</v>
      </c>
      <c r="AY51" s="7">
        <v>3542.2380000000026</v>
      </c>
      <c r="AZ51" s="7">
        <v>3458.1580000000026</v>
      </c>
      <c r="BA51" s="7">
        <v>3438.3230000000026</v>
      </c>
      <c r="BB51" s="7">
        <v>3418.5530000000012</v>
      </c>
      <c r="BC51" s="7">
        <v>3226.3730000000014</v>
      </c>
    </row>
    <row r="52" spans="1:55"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1143.7050000000002</v>
      </c>
      <c r="AS52" s="7">
        <v>1143.5950000000003</v>
      </c>
      <c r="AT52" s="7">
        <v>1093.5950000000003</v>
      </c>
      <c r="AU52" s="7">
        <v>1078.5100000000002</v>
      </c>
      <c r="AV52" s="7">
        <v>1078.5100000000002</v>
      </c>
      <c r="AW52" s="7">
        <v>1077.4700000000003</v>
      </c>
      <c r="AX52" s="7">
        <v>1077.3100000000002</v>
      </c>
      <c r="AY52" s="7">
        <v>1077.2000000000003</v>
      </c>
      <c r="AZ52" s="7">
        <v>1076.2400000000002</v>
      </c>
      <c r="BA52" s="7">
        <v>1061.42</v>
      </c>
      <c r="BB52" s="7">
        <v>1001.42</v>
      </c>
      <c r="BC52" s="7">
        <v>1001.36</v>
      </c>
    </row>
    <row r="53" spans="1:55"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1282.3399999999999</v>
      </c>
      <c r="AS53" s="7">
        <v>1277.3399999999999</v>
      </c>
      <c r="AT53" s="7">
        <v>1272.6399999999999</v>
      </c>
      <c r="AU53" s="7">
        <v>1269.6399999999999</v>
      </c>
      <c r="AV53" s="7">
        <v>1260.6399999999999</v>
      </c>
      <c r="AW53" s="7">
        <v>1302.94</v>
      </c>
      <c r="AX53" s="7">
        <v>1271.0899999999999</v>
      </c>
      <c r="AY53" s="7">
        <v>1268.0899999999999</v>
      </c>
      <c r="AZ53" s="7">
        <v>1265.0899999999999</v>
      </c>
      <c r="BA53" s="7">
        <v>1261.905</v>
      </c>
      <c r="BB53" s="7">
        <v>1258.905</v>
      </c>
      <c r="BC53" s="7">
        <v>1255.905</v>
      </c>
    </row>
    <row r="55" spans="1:55" x14ac:dyDescent="0.25">
      <c r="A55" s="7" t="s">
        <v>9</v>
      </c>
      <c r="B55" s="7">
        <f t="shared" ref="B55:K55" si="0">SUM(B2:B53)</f>
        <v>420972.01964300015</v>
      </c>
      <c r="C55" s="7">
        <f t="shared" si="0"/>
        <v>414462.43364300014</v>
      </c>
      <c r="D55" s="7">
        <f t="shared" si="0"/>
        <v>414462.43364300014</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318913.64991600008</v>
      </c>
      <c r="Y55" s="7">
        <f t="shared" si="3"/>
        <v>313998.65690499998</v>
      </c>
      <c r="Z55" s="7">
        <f t="shared" si="3"/>
        <v>311068.71640899999</v>
      </c>
      <c r="AA55" s="7">
        <f t="shared" si="3"/>
        <v>307269.90619399992</v>
      </c>
      <c r="AB55" s="7">
        <f t="shared" si="3"/>
        <v>301548.99936299998</v>
      </c>
      <c r="AC55" s="7">
        <f t="shared" si="3"/>
        <v>298511.63152200001</v>
      </c>
      <c r="AD55" s="7">
        <f t="shared" si="3"/>
        <v>302934.37337900006</v>
      </c>
      <c r="AE55" s="7">
        <f t="shared" si="3"/>
        <v>292257.02471900004</v>
      </c>
      <c r="AF55" s="7">
        <f t="shared" si="3"/>
        <v>292596.53551499982</v>
      </c>
      <c r="AG55" s="7">
        <f t="shared" si="3"/>
        <v>290913.48351499997</v>
      </c>
      <c r="AH55" s="7">
        <f t="shared" si="3"/>
        <v>287522.28306500008</v>
      </c>
      <c r="AI55" s="7">
        <f t="shared" si="3"/>
        <v>286499.00606500008</v>
      </c>
      <c r="AJ55" s="7">
        <f t="shared" si="3"/>
        <v>284603.63706499996</v>
      </c>
      <c r="AK55" s="7">
        <f t="shared" si="3"/>
        <v>277405.23873099993</v>
      </c>
      <c r="AL55" s="7">
        <f t="shared" ref="AL55:AN55" si="4">SUM(AL2:AL53)</f>
        <v>272460.45690500003</v>
      </c>
      <c r="AM55" s="7">
        <f t="shared" si="4"/>
        <v>267135.83090500004</v>
      </c>
      <c r="AN55" s="7">
        <f t="shared" si="4"/>
        <v>263534.63890499994</v>
      </c>
      <c r="AO55" s="7">
        <f t="shared" ref="AO55:AW55" si="5">SUM(AO2:AO53)</f>
        <v>260592.32695499988</v>
      </c>
      <c r="AP55" s="7">
        <f t="shared" si="5"/>
        <v>258092.93040499996</v>
      </c>
      <c r="AQ55" s="7">
        <f t="shared" si="5"/>
        <v>254644.88198299997</v>
      </c>
      <c r="AR55" s="7">
        <f t="shared" si="5"/>
        <v>261732.38495100001</v>
      </c>
      <c r="AS55" s="7">
        <f t="shared" si="5"/>
        <v>258618.11595699997</v>
      </c>
      <c r="AT55" s="7">
        <f t="shared" si="5"/>
        <v>256083.369851</v>
      </c>
      <c r="AU55" s="7">
        <f t="shared" si="5"/>
        <v>253153.54072799996</v>
      </c>
      <c r="AV55" s="7">
        <f t="shared" si="5"/>
        <v>249291.07791800008</v>
      </c>
      <c r="AW55" s="7">
        <f t="shared" si="5"/>
        <v>245498.33690600001</v>
      </c>
      <c r="AX55" s="7">
        <f t="shared" ref="AX55:BC55" si="6">SUM(AX2:AX53)</f>
        <v>241893.29240599999</v>
      </c>
      <c r="AY55" s="7">
        <f t="shared" si="6"/>
        <v>238328.40540599998</v>
      </c>
      <c r="AZ55" s="7">
        <f t="shared" si="6"/>
        <v>236736.48040599999</v>
      </c>
      <c r="BA55" s="7">
        <f t="shared" si="6"/>
        <v>224484.70690599998</v>
      </c>
      <c r="BB55" s="7">
        <f t="shared" si="6"/>
        <v>222712.21768600005</v>
      </c>
      <c r="BC55" s="7">
        <f t="shared" si="6"/>
        <v>219354.42011599996</v>
      </c>
    </row>
    <row r="56" spans="1:55" s="8" customFormat="1" x14ac:dyDescent="0.25">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12782</v>
      </c>
      <c r="Y56" s="8">
        <v>12662</v>
      </c>
      <c r="Z56" s="8">
        <v>12587</v>
      </c>
      <c r="AA56" s="8">
        <v>12463</v>
      </c>
      <c r="AB56" s="8">
        <v>12343</v>
      </c>
      <c r="AC56" s="8">
        <v>12265</v>
      </c>
      <c r="AD56" s="8">
        <v>12163</v>
      </c>
      <c r="AE56" s="8">
        <v>11972</v>
      </c>
      <c r="AF56" s="8">
        <v>11872</v>
      </c>
      <c r="AG56" s="8">
        <v>11796</v>
      </c>
      <c r="AH56" s="8">
        <v>11691</v>
      </c>
      <c r="AI56" s="8">
        <v>11612</v>
      </c>
      <c r="AJ56" s="8">
        <v>11511</v>
      </c>
      <c r="AK56" s="8">
        <v>11354</v>
      </c>
      <c r="AL56" s="8">
        <v>11190</v>
      </c>
      <c r="AM56" s="8">
        <v>11010</v>
      </c>
      <c r="AN56" s="8">
        <v>10844</v>
      </c>
      <c r="AO56" s="8">
        <v>10715</v>
      </c>
      <c r="AP56" s="8">
        <v>10591</v>
      </c>
      <c r="AQ56" s="8">
        <v>10363</v>
      </c>
      <c r="AR56" s="8">
        <v>10277</v>
      </c>
      <c r="AS56" s="8">
        <v>10173</v>
      </c>
      <c r="AT56" s="8">
        <v>10070</v>
      </c>
      <c r="AU56" s="8">
        <v>9960</v>
      </c>
      <c r="AV56" s="8">
        <v>9799</v>
      </c>
      <c r="AW56" s="8">
        <v>9626</v>
      </c>
      <c r="AX56" s="8">
        <v>9482</v>
      </c>
      <c r="AY56" s="8">
        <v>9329</v>
      </c>
      <c r="AZ56" s="8">
        <v>9224</v>
      </c>
      <c r="BA56" s="8">
        <v>9124</v>
      </c>
      <c r="BB56" s="8">
        <v>8996</v>
      </c>
      <c r="BC56" s="8">
        <v>8842</v>
      </c>
    </row>
    <row r="58" spans="1:55" ht="30" x14ac:dyDescent="0.25">
      <c r="A58" s="20" t="s">
        <v>145</v>
      </c>
    </row>
  </sheetData>
  <hyperlinks>
    <hyperlink ref="A1" location="TOC!C4"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workbookViewId="0">
      <pane xSplit="1" ySplit="1" topLeftCell="AQ2" activePane="bottomRight" state="frozen"/>
      <selection pane="topRight" activeCell="B1" sqref="B1"/>
      <selection pane="bottomLeft" activeCell="A2" sqref="A2"/>
      <selection pane="bottomRight" activeCell="AQ9" sqref="AQ9:BC9"/>
    </sheetView>
  </sheetViews>
  <sheetFormatPr defaultRowHeight="15" x14ac:dyDescent="0.25"/>
  <cols>
    <col min="1" max="1" width="32.7109375" style="7" customWidth="1"/>
    <col min="2" max="4" width="10.140625" style="7" bestFit="1" customWidth="1"/>
    <col min="5" max="11" width="10.140625" style="7" customWidth="1"/>
    <col min="12" max="13" width="9.85546875" style="7" customWidth="1"/>
    <col min="14" max="21" width="10.140625" style="7" customWidth="1"/>
    <col min="22" max="23" width="9.85546875" style="7" customWidth="1"/>
    <col min="24" max="24" width="10.140625" style="18" customWidth="1"/>
    <col min="25" max="31" width="10.140625" style="7" customWidth="1"/>
    <col min="32" max="43" width="9.85546875" style="7" customWidth="1"/>
    <col min="44" max="55" width="9.85546875" style="7" bestFit="1" customWidth="1"/>
    <col min="56" max="16384" width="9.140625" style="7"/>
  </cols>
  <sheetData>
    <row r="1" spans="1:55" s="6" customFormat="1" x14ac:dyDescent="0.25">
      <c r="A1" s="11" t="s">
        <v>142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row>
    <row r="2" spans="1:55" x14ac:dyDescent="0.25">
      <c r="A2" s="7" t="s">
        <v>62</v>
      </c>
      <c r="B2" s="7">
        <v>81579.087187999976</v>
      </c>
      <c r="C2" s="7">
        <v>81297.375187999976</v>
      </c>
      <c r="D2" s="7">
        <v>80009.549187999874</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56804.523805000033</v>
      </c>
      <c r="Y2" s="7">
        <v>55989.631805000055</v>
      </c>
      <c r="Z2" s="7">
        <v>55331.23580500004</v>
      </c>
      <c r="AA2" s="7">
        <v>54338.083305000029</v>
      </c>
      <c r="AB2" s="7">
        <v>53723.246305000037</v>
      </c>
      <c r="AC2" s="7">
        <v>53519.435305000028</v>
      </c>
      <c r="AD2" s="7">
        <v>52954.132105000033</v>
      </c>
      <c r="AE2" s="7">
        <v>52467.613805000037</v>
      </c>
      <c r="AF2" s="7">
        <v>52133.121804999995</v>
      </c>
      <c r="AG2" s="7">
        <v>51689.992804999951</v>
      </c>
      <c r="AH2" s="7">
        <v>51293.564304999942</v>
      </c>
      <c r="AI2" s="7">
        <v>50986.297304999971</v>
      </c>
      <c r="AJ2" s="7">
        <v>50652.288304999973</v>
      </c>
      <c r="AK2" s="7">
        <v>50239.785970999968</v>
      </c>
      <c r="AL2" s="7">
        <v>49212.666305000006</v>
      </c>
      <c r="AM2" s="7">
        <v>48641.381304999995</v>
      </c>
      <c r="AN2" s="7">
        <v>47966.296304999982</v>
      </c>
      <c r="AO2" s="7">
        <v>48027.056354999993</v>
      </c>
      <c r="AP2" s="7">
        <v>47822.242805000002</v>
      </c>
      <c r="AQ2" s="7">
        <v>47411.095827000019</v>
      </c>
      <c r="AR2" s="7">
        <v>55993.811304999974</v>
      </c>
      <c r="AS2" s="7">
        <v>55118.381305000024</v>
      </c>
      <c r="AT2" s="7">
        <v>54572.618304999989</v>
      </c>
      <c r="AU2" s="7">
        <v>54297.711326999975</v>
      </c>
      <c r="AV2" s="7">
        <v>53645.20131699997</v>
      </c>
      <c r="AW2" s="7">
        <v>53094.934304999959</v>
      </c>
      <c r="AX2" s="7">
        <v>52680.664305000013</v>
      </c>
      <c r="AY2" s="7">
        <v>52405.740305000028</v>
      </c>
      <c r="AZ2" s="7">
        <v>52108.685305000043</v>
      </c>
      <c r="BA2" s="7">
        <v>42783.387305000098</v>
      </c>
      <c r="BB2" s="7">
        <v>42489.355505000101</v>
      </c>
      <c r="BC2" s="7">
        <v>41908.131515000088</v>
      </c>
    </row>
    <row r="3" spans="1:55" x14ac:dyDescent="0.25">
      <c r="A3" s="7" t="s">
        <v>160</v>
      </c>
      <c r="B3" s="7">
        <v>808.06500000000028</v>
      </c>
      <c r="C3" s="7">
        <v>811.39000000000021</v>
      </c>
      <c r="D3" s="7">
        <v>857.72499999999991</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1019.1699999999998</v>
      </c>
      <c r="Y3" s="7">
        <v>1099.9749999999999</v>
      </c>
      <c r="Z3" s="7">
        <v>1097.9599999999996</v>
      </c>
      <c r="AA3" s="7">
        <v>1078.4349999999997</v>
      </c>
      <c r="AB3" s="7">
        <v>1084.9349999999997</v>
      </c>
      <c r="AC3" s="7">
        <v>1059.8449999999998</v>
      </c>
      <c r="AD3" s="7">
        <v>1052.1567449999998</v>
      </c>
      <c r="AE3" s="7">
        <v>1039.6999999999998</v>
      </c>
      <c r="AF3" s="7">
        <v>1175.5349999999999</v>
      </c>
      <c r="AG3" s="7">
        <v>1147.8899999999999</v>
      </c>
      <c r="AH3" s="7">
        <v>1147.1049999999998</v>
      </c>
      <c r="AI3" s="7">
        <v>1143.6699999999998</v>
      </c>
      <c r="AJ3" s="7">
        <v>1137.6049999999998</v>
      </c>
      <c r="AK3" s="7">
        <v>1136.5999999999999</v>
      </c>
      <c r="AL3" s="7">
        <v>1113.24</v>
      </c>
      <c r="AM3" s="7">
        <v>964.48500000000035</v>
      </c>
      <c r="AN3" s="7">
        <v>953.11000000000035</v>
      </c>
      <c r="AO3" s="7">
        <v>951.20100000000048</v>
      </c>
      <c r="AP3" s="7">
        <v>956.16100000000029</v>
      </c>
      <c r="AQ3" s="7">
        <v>942.62100000000032</v>
      </c>
      <c r="AR3" s="7">
        <v>938.39600000000019</v>
      </c>
      <c r="AS3" s="7">
        <v>937.79600000000016</v>
      </c>
      <c r="AT3" s="7">
        <v>933.72600000000023</v>
      </c>
      <c r="AU3" s="7">
        <v>926.77600000000018</v>
      </c>
      <c r="AV3" s="7">
        <v>903.75600000000009</v>
      </c>
      <c r="AW3" s="7">
        <v>893.15099999999995</v>
      </c>
      <c r="AX3" s="7">
        <v>843.22599999999989</v>
      </c>
      <c r="AY3" s="7">
        <v>832.61599999999987</v>
      </c>
      <c r="AZ3" s="7">
        <v>830.2729999999998</v>
      </c>
      <c r="BA3" s="7">
        <v>827.23899999999981</v>
      </c>
      <c r="BB3" s="7">
        <v>823.19200000000001</v>
      </c>
      <c r="BC3" s="7">
        <v>792.15700000000004</v>
      </c>
    </row>
    <row r="4" spans="1:55" x14ac:dyDescent="0.25">
      <c r="A4" s="7" t="s">
        <v>63</v>
      </c>
      <c r="B4" s="7">
        <v>317649.42845000006</v>
      </c>
      <c r="C4" s="7">
        <v>314354.67345000012</v>
      </c>
      <c r="D4" s="7">
        <v>313206.65845000232</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245944.60308100015</v>
      </c>
      <c r="Y4" s="7">
        <v>242099.03759499997</v>
      </c>
      <c r="Z4" s="7">
        <v>239938.29109899985</v>
      </c>
      <c r="AA4" s="7">
        <v>237408.83858399978</v>
      </c>
      <c r="AB4" s="7">
        <v>232396.87975299984</v>
      </c>
      <c r="AC4" s="7">
        <v>229583.56521700002</v>
      </c>
      <c r="AD4" s="7">
        <v>235119.75737399995</v>
      </c>
      <c r="AE4" s="7">
        <v>225758.39191400004</v>
      </c>
      <c r="AF4" s="7">
        <v>226594.37470999954</v>
      </c>
      <c r="AG4" s="7">
        <v>225652.14370999945</v>
      </c>
      <c r="AH4" s="7">
        <v>222720.72225999928</v>
      </c>
      <c r="AI4" s="7">
        <v>222098.76875999937</v>
      </c>
      <c r="AJ4" s="7">
        <v>220575.93775999916</v>
      </c>
      <c r="AK4" s="7">
        <v>214049.57275999943</v>
      </c>
      <c r="AL4" s="7">
        <v>210400.72859999945</v>
      </c>
      <c r="AM4" s="7">
        <v>206112.92859999937</v>
      </c>
      <c r="AN4" s="7">
        <v>203206.39559999952</v>
      </c>
      <c r="AO4" s="7">
        <v>200245.29259999964</v>
      </c>
      <c r="AP4" s="7">
        <v>198003.93059999991</v>
      </c>
      <c r="AQ4" s="7">
        <v>195277.40015599996</v>
      </c>
      <c r="AR4" s="7">
        <v>193846.28364600011</v>
      </c>
      <c r="AS4" s="7">
        <v>191826.833652</v>
      </c>
      <c r="AT4" s="7">
        <v>190154.56854600005</v>
      </c>
      <c r="AU4" s="7">
        <v>188359.07640100011</v>
      </c>
      <c r="AV4" s="7">
        <v>185393.05760100024</v>
      </c>
      <c r="AW4" s="7">
        <v>182387.59660100032</v>
      </c>
      <c r="AX4" s="7">
        <v>179428.23910100036</v>
      </c>
      <c r="AY4" s="7">
        <v>176202.57410100044</v>
      </c>
      <c r="AZ4" s="7">
        <v>174930.35210100061</v>
      </c>
      <c r="BA4" s="7">
        <v>172353.87060100026</v>
      </c>
      <c r="BB4" s="7">
        <v>170843.98918099998</v>
      </c>
      <c r="BC4" s="7">
        <v>168266.64860100008</v>
      </c>
    </row>
    <row r="5" spans="1:55" x14ac:dyDescent="0.25">
      <c r="A5" s="7" t="s">
        <v>64</v>
      </c>
      <c r="B5" s="7">
        <v>20310.504504999997</v>
      </c>
      <c r="C5" s="7">
        <v>20226.921504999998</v>
      </c>
      <c r="D5" s="7">
        <v>19868.761504999991</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14621.978029999998</v>
      </c>
      <c r="Y5" s="7">
        <v>14287.982505000002</v>
      </c>
      <c r="Z5" s="7">
        <v>14179.424505000003</v>
      </c>
      <c r="AA5" s="7">
        <v>13922.759305000001</v>
      </c>
      <c r="AB5" s="7">
        <v>13793.628304999998</v>
      </c>
      <c r="AC5" s="7">
        <v>13601.206</v>
      </c>
      <c r="AD5" s="7">
        <v>13062.410795</v>
      </c>
      <c r="AE5" s="7">
        <v>12245.794</v>
      </c>
      <c r="AF5" s="7">
        <v>11973.723999999995</v>
      </c>
      <c r="AG5" s="7">
        <v>11704.466999999995</v>
      </c>
      <c r="AH5" s="7">
        <v>11641.961499999996</v>
      </c>
      <c r="AI5" s="7">
        <v>11552.955000000002</v>
      </c>
      <c r="AJ5" s="7">
        <v>11520.741000000007</v>
      </c>
      <c r="AK5" s="7">
        <v>11363.524999999998</v>
      </c>
      <c r="AL5" s="7">
        <v>11140.576999999996</v>
      </c>
      <c r="AM5" s="7">
        <v>10826.305999999993</v>
      </c>
      <c r="AN5" s="7">
        <v>10798.331999999995</v>
      </c>
      <c r="AO5" s="7">
        <v>10758.322000000004</v>
      </c>
      <c r="AP5" s="7">
        <v>10700.386000000002</v>
      </c>
      <c r="AQ5" s="7">
        <v>10278.950000000001</v>
      </c>
      <c r="AR5" s="7">
        <v>10224.439000000002</v>
      </c>
      <c r="AS5" s="7">
        <v>10007.205000000009</v>
      </c>
      <c r="AT5" s="7">
        <v>9698.1169999999984</v>
      </c>
      <c r="AU5" s="7">
        <v>8847.3469999999998</v>
      </c>
      <c r="AV5" s="7">
        <v>8748.0929999999971</v>
      </c>
      <c r="AW5" s="7">
        <v>8576.4599999999955</v>
      </c>
      <c r="AX5" s="7">
        <v>8394.9679999999953</v>
      </c>
      <c r="AY5" s="7">
        <v>8341.2949999999983</v>
      </c>
      <c r="AZ5" s="7">
        <v>8321.1600000000035</v>
      </c>
      <c r="BA5" s="7">
        <v>7974.3350000000019</v>
      </c>
      <c r="BB5" s="7">
        <v>7905.4510000000037</v>
      </c>
      <c r="BC5" s="7">
        <v>7737.5080000000007</v>
      </c>
    </row>
    <row r="6" spans="1:55" x14ac:dyDescent="0.25">
      <c r="A6" s="7" t="s">
        <v>65</v>
      </c>
      <c r="B6" s="7">
        <v>624.93449999999996</v>
      </c>
      <c r="C6" s="7">
        <v>519.73950000000013</v>
      </c>
      <c r="D6" s="7">
        <v>519.73950000000002</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523.375</v>
      </c>
      <c r="Y6" s="7">
        <v>522.03</v>
      </c>
      <c r="Z6" s="7">
        <v>521.80500000000006</v>
      </c>
      <c r="AA6" s="7">
        <v>521.79</v>
      </c>
      <c r="AB6" s="7">
        <v>550.30999999999995</v>
      </c>
      <c r="AC6" s="7">
        <v>747.57999999999993</v>
      </c>
      <c r="AD6" s="7">
        <v>745.91635999999994</v>
      </c>
      <c r="AE6" s="7">
        <v>745.52499999999998</v>
      </c>
      <c r="AF6" s="7">
        <v>719.78</v>
      </c>
      <c r="AG6" s="7">
        <v>718.99</v>
      </c>
      <c r="AH6" s="7">
        <v>718.93</v>
      </c>
      <c r="AI6" s="7">
        <v>717.31500000000005</v>
      </c>
      <c r="AJ6" s="7">
        <v>717.06500000000005</v>
      </c>
      <c r="AK6" s="7">
        <v>615.755</v>
      </c>
      <c r="AL6" s="7">
        <v>593.245</v>
      </c>
      <c r="AM6" s="7">
        <v>590.73000000000013</v>
      </c>
      <c r="AN6" s="7">
        <v>610.505</v>
      </c>
      <c r="AO6" s="7">
        <v>610.45500000000004</v>
      </c>
      <c r="AP6" s="7">
        <v>610.21</v>
      </c>
      <c r="AQ6" s="7">
        <v>734.81500000000005</v>
      </c>
      <c r="AR6" s="7">
        <v>729.45500000000004</v>
      </c>
      <c r="AS6" s="7">
        <v>727.9</v>
      </c>
      <c r="AT6" s="7">
        <v>724.34</v>
      </c>
      <c r="AU6" s="7">
        <v>722.63</v>
      </c>
      <c r="AV6" s="7">
        <v>600.97</v>
      </c>
      <c r="AW6" s="7">
        <v>546.19500000000005</v>
      </c>
      <c r="AX6" s="7">
        <v>546.19500000000005</v>
      </c>
      <c r="AY6" s="7">
        <v>546.18000000000006</v>
      </c>
      <c r="AZ6" s="7">
        <v>546.01</v>
      </c>
      <c r="BA6" s="7">
        <v>545.875</v>
      </c>
      <c r="BB6" s="7">
        <v>650.23</v>
      </c>
      <c r="BC6" s="7">
        <v>649.97500000000002</v>
      </c>
    </row>
    <row r="8" spans="1:55" x14ac:dyDescent="0.25">
      <c r="A8" s="7" t="s">
        <v>66</v>
      </c>
      <c r="B8" s="7">
        <f>SUM(B2:B6)</f>
        <v>420972.01964300004</v>
      </c>
      <c r="C8" s="7">
        <f t="shared" ref="C8" si="0">SUM(C2:C6)</f>
        <v>417210.09964300011</v>
      </c>
      <c r="D8" s="7">
        <f>SUM(D2:D6)</f>
        <v>414462.43364300224</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318913.6499160002</v>
      </c>
      <c r="Y8" s="7">
        <f t="shared" ref="Y8:AK8" si="3">SUM(Y2:Y6)</f>
        <v>313998.6569050001</v>
      </c>
      <c r="Z8" s="7">
        <f t="shared" si="3"/>
        <v>311068.71640899987</v>
      </c>
      <c r="AA8" s="7">
        <f t="shared" si="3"/>
        <v>307269.90619399981</v>
      </c>
      <c r="AB8" s="7">
        <f t="shared" si="3"/>
        <v>301548.99936299986</v>
      </c>
      <c r="AC8" s="7">
        <f t="shared" si="3"/>
        <v>298511.63152200007</v>
      </c>
      <c r="AD8" s="7">
        <f t="shared" si="3"/>
        <v>302934.37337899994</v>
      </c>
      <c r="AE8" s="7">
        <f t="shared" si="3"/>
        <v>292257.0247190001</v>
      </c>
      <c r="AF8" s="7">
        <f t="shared" si="3"/>
        <v>292596.53551499953</v>
      </c>
      <c r="AG8" s="7">
        <f t="shared" si="3"/>
        <v>290913.48351499939</v>
      </c>
      <c r="AH8" s="7">
        <f t="shared" si="3"/>
        <v>287522.28306499921</v>
      </c>
      <c r="AI8" s="7">
        <f t="shared" si="3"/>
        <v>286499.00606499938</v>
      </c>
      <c r="AJ8" s="7">
        <f t="shared" si="3"/>
        <v>284603.63706499909</v>
      </c>
      <c r="AK8" s="7">
        <f t="shared" si="3"/>
        <v>277405.23873099941</v>
      </c>
      <c r="AL8" s="7">
        <f t="shared" ref="AL8:AN8" si="4">SUM(AL2:AL6)</f>
        <v>272460.45690499945</v>
      </c>
      <c r="AM8" s="7">
        <f t="shared" si="4"/>
        <v>267135.83090499934</v>
      </c>
      <c r="AN8" s="7">
        <f t="shared" si="4"/>
        <v>263534.63890499948</v>
      </c>
      <c r="AO8" s="7">
        <f t="shared" ref="AO8:AW8" si="5">SUM(AO2:AO6)</f>
        <v>260592.32695499965</v>
      </c>
      <c r="AP8" s="7">
        <f t="shared" si="5"/>
        <v>258092.9304049999</v>
      </c>
      <c r="AQ8" s="7">
        <f t="shared" si="5"/>
        <v>254644.881983</v>
      </c>
      <c r="AR8" s="7">
        <f t="shared" si="5"/>
        <v>261732.38495100007</v>
      </c>
      <c r="AS8" s="7">
        <f t="shared" si="5"/>
        <v>258618.11595700003</v>
      </c>
      <c r="AT8" s="7">
        <f t="shared" si="5"/>
        <v>256083.36985100002</v>
      </c>
      <c r="AU8" s="7">
        <f t="shared" si="5"/>
        <v>253153.54072800011</v>
      </c>
      <c r="AV8" s="7">
        <f t="shared" si="5"/>
        <v>249291.0779180002</v>
      </c>
      <c r="AW8" s="7">
        <f t="shared" si="5"/>
        <v>245498.33690600027</v>
      </c>
      <c r="AX8" s="7">
        <f t="shared" ref="AX8:BC8" si="6">SUM(AX2:AX6)</f>
        <v>241893.29240600037</v>
      </c>
      <c r="AY8" s="7">
        <f t="shared" si="6"/>
        <v>238328.40540600044</v>
      </c>
      <c r="AZ8" s="7">
        <f t="shared" si="6"/>
        <v>236736.48040600066</v>
      </c>
      <c r="BA8" s="7">
        <f t="shared" si="6"/>
        <v>224484.70690600036</v>
      </c>
      <c r="BB8" s="7">
        <f t="shared" si="6"/>
        <v>222712.21768600011</v>
      </c>
      <c r="BC8" s="7">
        <f t="shared" si="6"/>
        <v>219354.42011600017</v>
      </c>
    </row>
    <row r="9" spans="1:55" s="8" customFormat="1" x14ac:dyDescent="0.25">
      <c r="A9" s="8" t="s">
        <v>3</v>
      </c>
      <c r="B9" s="8">
        <v>16169</v>
      </c>
      <c r="C9" s="8">
        <v>15967</v>
      </c>
      <c r="D9" s="8">
        <v>15812</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12782</v>
      </c>
      <c r="Y9" s="8">
        <v>12662</v>
      </c>
      <c r="Z9" s="8">
        <v>12587</v>
      </c>
      <c r="AA9" s="8">
        <v>12463</v>
      </c>
      <c r="AB9" s="8">
        <v>12343</v>
      </c>
      <c r="AC9" s="8">
        <v>12265</v>
      </c>
      <c r="AD9" s="8">
        <v>12163</v>
      </c>
      <c r="AE9" s="8">
        <v>11972</v>
      </c>
      <c r="AF9" s="8">
        <v>11872</v>
      </c>
      <c r="AG9" s="8">
        <v>11796</v>
      </c>
      <c r="AH9" s="8">
        <v>11691</v>
      </c>
      <c r="AI9" s="8">
        <v>11612</v>
      </c>
      <c r="AJ9" s="8">
        <v>11511</v>
      </c>
      <c r="AK9" s="8">
        <v>11354</v>
      </c>
      <c r="AL9" s="8">
        <v>11190</v>
      </c>
      <c r="AM9" s="8">
        <v>11010</v>
      </c>
      <c r="AN9" s="8">
        <v>10844</v>
      </c>
      <c r="AO9" s="8">
        <v>10715</v>
      </c>
      <c r="AP9" s="8">
        <v>10591</v>
      </c>
      <c r="AQ9" s="8">
        <v>10363</v>
      </c>
      <c r="AR9" s="8">
        <v>10277</v>
      </c>
      <c r="AS9" s="7">
        <v>10173</v>
      </c>
      <c r="AT9" s="8">
        <v>10070</v>
      </c>
      <c r="AU9" s="8">
        <v>9960</v>
      </c>
      <c r="AV9" s="8">
        <v>9799</v>
      </c>
      <c r="AW9" s="8">
        <v>9626</v>
      </c>
      <c r="AX9" s="8">
        <v>9482</v>
      </c>
      <c r="AY9" s="7">
        <v>9329</v>
      </c>
      <c r="AZ9" s="8">
        <v>9224</v>
      </c>
      <c r="BA9" s="8">
        <v>9124</v>
      </c>
      <c r="BB9" s="8">
        <v>8996</v>
      </c>
      <c r="BC9" s="8">
        <v>8842</v>
      </c>
    </row>
    <row r="12" spans="1:55" ht="30" x14ac:dyDescent="0.25">
      <c r="A12" s="20" t="s">
        <v>145</v>
      </c>
    </row>
  </sheetData>
  <hyperlinks>
    <hyperlink ref="A1" location="TOC!C5"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workbookViewId="0">
      <pane xSplit="1" ySplit="1" topLeftCell="AL2" activePane="bottomRight" state="frozen"/>
      <selection pane="topRight" activeCell="B1" sqref="B1"/>
      <selection pane="bottomLeft" activeCell="A2" sqref="A2"/>
      <selection pane="bottomRight" activeCell="BC24" sqref="BC24"/>
    </sheetView>
  </sheetViews>
  <sheetFormatPr defaultRowHeight="15" x14ac:dyDescent="0.25"/>
  <cols>
    <col min="1" max="1" width="32.7109375" style="7" customWidth="1"/>
    <col min="2" max="2" width="10.140625" style="28" bestFit="1" customWidth="1"/>
    <col min="3" max="4" width="10.140625" style="7" bestFit="1" customWidth="1"/>
    <col min="5" max="9" width="10.140625" style="7" customWidth="1"/>
    <col min="10" max="11" width="9.85546875" style="7" customWidth="1"/>
    <col min="12" max="12" width="10.140625" style="28" customWidth="1"/>
    <col min="13" max="13" width="10.140625" style="7" customWidth="1"/>
    <col min="14" max="14" width="10.140625" style="28" customWidth="1"/>
    <col min="15" max="21" width="10.140625" style="7" customWidth="1"/>
    <col min="22" max="23" width="9.85546875" style="7" customWidth="1"/>
    <col min="24" max="24" width="10.140625" style="31" customWidth="1"/>
    <col min="25" max="31" width="10.140625" style="7" customWidth="1"/>
    <col min="32" max="43" width="9.85546875" style="7" customWidth="1"/>
    <col min="44" max="55" width="9.85546875" style="7" bestFit="1" customWidth="1"/>
    <col min="56" max="16384" width="9.140625" style="7"/>
  </cols>
  <sheetData>
    <row r="1" spans="1:55" s="6" customFormat="1" x14ac:dyDescent="0.25">
      <c r="A1" s="11" t="s">
        <v>142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0">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row>
    <row r="2" spans="1:55" x14ac:dyDescent="0.25">
      <c r="A2" s="7" t="s">
        <v>68</v>
      </c>
      <c r="B2" s="28">
        <v>9171.8590000000004</v>
      </c>
      <c r="C2" s="7">
        <v>9054.2939999999999</v>
      </c>
      <c r="D2" s="7">
        <v>8916.8439999999937</v>
      </c>
      <c r="E2" s="7">
        <v>8838.0490000000009</v>
      </c>
      <c r="F2" s="7">
        <v>8959.1239999999998</v>
      </c>
      <c r="G2" s="7">
        <v>8610.8040000000001</v>
      </c>
      <c r="H2" s="7">
        <v>8557.2240000000002</v>
      </c>
      <c r="I2" s="7">
        <v>8734.0440000000035</v>
      </c>
      <c r="J2" s="7">
        <v>8630.8390000000018</v>
      </c>
      <c r="K2" s="7">
        <v>8630.8390000000018</v>
      </c>
      <c r="L2" s="28">
        <v>8887.0590000000029</v>
      </c>
      <c r="M2" s="7">
        <v>8671.354000000003</v>
      </c>
      <c r="N2" s="28">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1">
        <v>6507.4339999999984</v>
      </c>
      <c r="Y2" s="7">
        <v>6439.2039999999988</v>
      </c>
      <c r="Z2" s="7">
        <v>6390.4689999999991</v>
      </c>
      <c r="AA2" s="7">
        <v>5992.8539999999994</v>
      </c>
      <c r="AB2" s="7">
        <v>5923.924</v>
      </c>
      <c r="AC2" s="7">
        <v>5541.1940000000004</v>
      </c>
      <c r="AD2" s="7">
        <v>5546.9860000000008</v>
      </c>
      <c r="AE2" s="7">
        <v>5535.4320000000007</v>
      </c>
      <c r="AF2" s="7">
        <v>5516.1190000000006</v>
      </c>
      <c r="AG2" s="7">
        <v>5514.7340000000004</v>
      </c>
      <c r="AH2" s="7">
        <v>5514.5740000000005</v>
      </c>
      <c r="AI2" s="7">
        <v>5509.3090000000011</v>
      </c>
      <c r="AJ2" s="7">
        <v>5507.884</v>
      </c>
      <c r="AK2" s="7">
        <v>5497.9239999999991</v>
      </c>
      <c r="AL2" s="7">
        <v>5444.5289999999995</v>
      </c>
      <c r="AM2" s="7">
        <v>5356.4589999999989</v>
      </c>
      <c r="AN2" s="7">
        <v>5268.8189999999995</v>
      </c>
      <c r="AO2" s="7">
        <v>5050.6889999999994</v>
      </c>
      <c r="AP2" s="7">
        <v>5019.7164999999986</v>
      </c>
      <c r="AQ2" s="7">
        <v>4953.7064999999993</v>
      </c>
      <c r="AR2" s="7">
        <v>4946.2589999999991</v>
      </c>
      <c r="AS2" s="7">
        <v>4904.4039999999995</v>
      </c>
      <c r="AT2" s="7">
        <v>4898.3139999999994</v>
      </c>
      <c r="AU2" s="7">
        <v>4839.1539999999995</v>
      </c>
      <c r="AV2" s="7">
        <v>4833.5039999999999</v>
      </c>
      <c r="AW2" s="7">
        <v>4823.7739999999994</v>
      </c>
      <c r="AX2" s="7">
        <v>4812.9489999999996</v>
      </c>
      <c r="AY2" s="7">
        <v>4800.8339999999989</v>
      </c>
      <c r="AZ2" s="7">
        <v>4796.963999999999</v>
      </c>
      <c r="BA2" s="7">
        <v>4791.299</v>
      </c>
      <c r="BB2" s="7">
        <v>4775.8239999999996</v>
      </c>
      <c r="BC2" s="7">
        <v>4491.0189999999984</v>
      </c>
    </row>
    <row r="3" spans="1:55" x14ac:dyDescent="0.25">
      <c r="A3" s="7" t="s">
        <v>69</v>
      </c>
      <c r="B3" s="28">
        <v>28491.403614000013</v>
      </c>
      <c r="C3" s="7">
        <v>28176.781614000014</v>
      </c>
      <c r="D3" s="7">
        <v>28560.660614000091</v>
      </c>
      <c r="E3" s="7">
        <v>28034.760614000006</v>
      </c>
      <c r="F3" s="7">
        <v>27905.395614000005</v>
      </c>
      <c r="G3" s="7">
        <v>27234.530613999996</v>
      </c>
      <c r="H3" s="7">
        <v>27561.120613999996</v>
      </c>
      <c r="I3" s="7">
        <v>27547.187613999995</v>
      </c>
      <c r="J3" s="7">
        <v>27515.052613999986</v>
      </c>
      <c r="K3" s="7">
        <v>27338.03761399999</v>
      </c>
      <c r="L3" s="28">
        <v>27254.977613999981</v>
      </c>
      <c r="M3" s="7">
        <v>27002.227613999985</v>
      </c>
      <c r="N3" s="28">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1">
        <v>23751.261699999985</v>
      </c>
      <c r="Y3" s="7">
        <v>23461.960299999992</v>
      </c>
      <c r="Z3" s="7">
        <v>23464.165299999993</v>
      </c>
      <c r="AA3" s="7">
        <v>23426.106599999996</v>
      </c>
      <c r="AB3" s="7">
        <v>23327.155599999991</v>
      </c>
      <c r="AC3" s="7">
        <v>23179.565599999991</v>
      </c>
      <c r="AD3" s="7">
        <v>23512.361039999992</v>
      </c>
      <c r="AE3" s="7">
        <v>23300.285599999996</v>
      </c>
      <c r="AF3" s="7">
        <v>22910.480599999999</v>
      </c>
      <c r="AG3" s="7">
        <v>22870.270600000003</v>
      </c>
      <c r="AH3" s="7">
        <v>22966.589600000007</v>
      </c>
      <c r="AI3" s="7">
        <v>23491.774600000001</v>
      </c>
      <c r="AJ3" s="7">
        <v>23470.791599999997</v>
      </c>
      <c r="AK3" s="7">
        <v>23570.793265999993</v>
      </c>
      <c r="AL3" s="7">
        <v>23346.276599999994</v>
      </c>
      <c r="AM3" s="7">
        <v>23037.975599999998</v>
      </c>
      <c r="AN3" s="7">
        <v>23029.7516</v>
      </c>
      <c r="AO3" s="7">
        <v>22988.27765</v>
      </c>
      <c r="AP3" s="7">
        <v>23072.551600000003</v>
      </c>
      <c r="AQ3" s="7">
        <v>23253.946621999999</v>
      </c>
      <c r="AR3" s="7">
        <v>32098.2356</v>
      </c>
      <c r="AS3" s="7">
        <v>31875.735599999996</v>
      </c>
      <c r="AT3" s="7">
        <v>31559.980599999995</v>
      </c>
      <c r="AU3" s="7">
        <v>31574.388621999999</v>
      </c>
      <c r="AV3" s="7">
        <v>31534.128612</v>
      </c>
      <c r="AW3" s="7">
        <v>31510.708600000005</v>
      </c>
      <c r="AX3" s="7">
        <v>31324.281600000002</v>
      </c>
      <c r="AY3" s="7">
        <v>31241.139600000002</v>
      </c>
      <c r="AZ3" s="7">
        <v>31112.164600000004</v>
      </c>
      <c r="BA3" s="7">
        <v>22034.484600000003</v>
      </c>
      <c r="BB3" s="7">
        <v>21845.390800000005</v>
      </c>
      <c r="BC3" s="7">
        <v>21614.167810000006</v>
      </c>
    </row>
    <row r="4" spans="1:55" x14ac:dyDescent="0.25">
      <c r="A4" s="7" t="s">
        <v>70</v>
      </c>
      <c r="B4" s="28">
        <v>12180.455000000005</v>
      </c>
      <c r="C4" s="7">
        <v>12099.015000000005</v>
      </c>
      <c r="D4" s="7">
        <v>12034.710000000008</v>
      </c>
      <c r="E4" s="7">
        <v>11818.705000000007</v>
      </c>
      <c r="F4" s="7">
        <v>11742.105000000007</v>
      </c>
      <c r="G4" s="7">
        <v>11557.455000000004</v>
      </c>
      <c r="H4" s="7">
        <v>11421.465000000006</v>
      </c>
      <c r="I4" s="7">
        <v>11273.180000000006</v>
      </c>
      <c r="J4" s="7">
        <v>11124.795000000004</v>
      </c>
      <c r="K4" s="7">
        <v>10996.660000000002</v>
      </c>
      <c r="L4" s="28">
        <v>10919.585000000003</v>
      </c>
      <c r="M4" s="7">
        <v>10814.934999999999</v>
      </c>
      <c r="N4" s="28">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1">
        <v>7342.4918850000013</v>
      </c>
      <c r="Y4" s="7">
        <v>7129.5568850000009</v>
      </c>
      <c r="Z4" s="7">
        <v>7007.7170000000024</v>
      </c>
      <c r="AA4" s="7">
        <v>6875.3970000000018</v>
      </c>
      <c r="AB4" s="7">
        <v>6800.7545000000036</v>
      </c>
      <c r="AC4" s="7">
        <v>6760.939000000003</v>
      </c>
      <c r="AD4" s="7">
        <v>6777.9796650000026</v>
      </c>
      <c r="AE4" s="7">
        <v>6639.0490000000027</v>
      </c>
      <c r="AF4" s="7">
        <v>6523.5765000000019</v>
      </c>
      <c r="AG4" s="7">
        <v>6510.1515000000018</v>
      </c>
      <c r="AH4" s="7">
        <v>6425.6015000000007</v>
      </c>
      <c r="AI4" s="7">
        <v>6379.9539999999997</v>
      </c>
      <c r="AJ4" s="7">
        <v>6305.4840000000004</v>
      </c>
      <c r="AK4" s="7">
        <v>6143.15</v>
      </c>
      <c r="AL4" s="7">
        <v>5951.0824999999995</v>
      </c>
      <c r="AM4" s="7">
        <v>5885.8674999999994</v>
      </c>
      <c r="AN4" s="7">
        <v>5769.4724999999999</v>
      </c>
      <c r="AO4" s="7">
        <v>5658.1149999999998</v>
      </c>
      <c r="AP4" s="7">
        <v>5576.7800000000007</v>
      </c>
      <c r="AQ4" s="7">
        <v>5425.5100000000011</v>
      </c>
      <c r="AR4" s="7">
        <v>5363.4675000000025</v>
      </c>
      <c r="AS4" s="7">
        <v>5332.4625000000015</v>
      </c>
      <c r="AT4" s="7">
        <v>5288.0525000000016</v>
      </c>
      <c r="AU4" s="7">
        <v>4814.0750000000007</v>
      </c>
      <c r="AV4" s="7">
        <v>4724.8549999999996</v>
      </c>
      <c r="AW4" s="7">
        <v>4476.4649999999983</v>
      </c>
      <c r="AX4" s="7">
        <v>4358.4724999999999</v>
      </c>
      <c r="AY4" s="7">
        <v>4161.8324999999986</v>
      </c>
      <c r="AZ4" s="7">
        <v>3934.1324999999974</v>
      </c>
      <c r="BA4" s="7">
        <v>3821.0299999999984</v>
      </c>
      <c r="BB4" s="7">
        <v>3790.9799999999987</v>
      </c>
      <c r="BC4" s="7">
        <v>3665.6499999999996</v>
      </c>
    </row>
    <row r="5" spans="1:55" x14ac:dyDescent="0.25">
      <c r="A5" s="7" t="s">
        <v>71</v>
      </c>
      <c r="B5" s="28">
        <v>8018.8649999999971</v>
      </c>
      <c r="C5" s="7">
        <v>7916.8399999999965</v>
      </c>
      <c r="D5" s="7">
        <v>7895.15</v>
      </c>
      <c r="E5" s="7">
        <v>7961.9749999999967</v>
      </c>
      <c r="F5" s="7">
        <v>7886.3399999999974</v>
      </c>
      <c r="G5" s="7">
        <v>7829.1149999999971</v>
      </c>
      <c r="H5" s="7">
        <v>7778.1499999999969</v>
      </c>
      <c r="I5" s="7">
        <v>7676.1499999999969</v>
      </c>
      <c r="J5" s="7">
        <v>7690.4949999999972</v>
      </c>
      <c r="K5" s="7">
        <v>7636.8449999999966</v>
      </c>
      <c r="L5" s="28">
        <v>7660.5099999999966</v>
      </c>
      <c r="M5" s="7">
        <v>7626.9899999999961</v>
      </c>
      <c r="N5" s="28">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1">
        <v>5808.605125000001</v>
      </c>
      <c r="Y5" s="7">
        <v>5725.9310000000005</v>
      </c>
      <c r="Z5" s="7">
        <v>5553.2659999999987</v>
      </c>
      <c r="AA5" s="7">
        <v>5524.0559999999987</v>
      </c>
      <c r="AB5" s="7">
        <v>5433.1969999999983</v>
      </c>
      <c r="AC5" s="7">
        <v>5419.7919999999976</v>
      </c>
      <c r="AD5" s="7">
        <v>5403.5969999999979</v>
      </c>
      <c r="AE5" s="7">
        <v>5076.7019999999993</v>
      </c>
      <c r="AF5" s="7">
        <v>4934.0019999999995</v>
      </c>
      <c r="AG5" s="7">
        <v>4857.6669999999995</v>
      </c>
      <c r="AH5" s="7">
        <v>4803.4019999999991</v>
      </c>
      <c r="AI5" s="7">
        <v>4796.7519999999995</v>
      </c>
      <c r="AJ5" s="7">
        <v>4789.601999999999</v>
      </c>
      <c r="AK5" s="7">
        <v>4633.7819999999992</v>
      </c>
      <c r="AL5" s="7">
        <v>4545.6319999999987</v>
      </c>
      <c r="AM5" s="7">
        <v>4535.1769999999979</v>
      </c>
      <c r="AN5" s="7">
        <v>4525.0239999999976</v>
      </c>
      <c r="AO5" s="7">
        <v>4416.3039999999983</v>
      </c>
      <c r="AP5" s="7">
        <v>4317.0539999999983</v>
      </c>
      <c r="AQ5" s="7">
        <v>4289.0426449999986</v>
      </c>
      <c r="AR5" s="7">
        <v>4260.8676449999994</v>
      </c>
      <c r="AS5" s="7">
        <v>4246.3876449999989</v>
      </c>
      <c r="AT5" s="7">
        <v>4219.6026449999999</v>
      </c>
      <c r="AU5" s="7">
        <v>4110.6089999999995</v>
      </c>
      <c r="AV5" s="7">
        <v>4044.1189999999988</v>
      </c>
      <c r="AW5" s="7">
        <v>3910.5839999999998</v>
      </c>
      <c r="AX5" s="7">
        <v>3823.858999999999</v>
      </c>
      <c r="AY5" s="7">
        <v>3808.4789999999994</v>
      </c>
      <c r="AZ5" s="7">
        <v>3805.8419999999992</v>
      </c>
      <c r="BA5" s="7">
        <v>3736.0869999999995</v>
      </c>
      <c r="BB5" s="7">
        <v>3735.5219999999995</v>
      </c>
      <c r="BC5" s="7">
        <v>3397.0069999999996</v>
      </c>
    </row>
    <row r="6" spans="1:55" x14ac:dyDescent="0.25">
      <c r="A6" s="7" t="s">
        <v>72</v>
      </c>
      <c r="B6" s="28">
        <v>29836.886999999988</v>
      </c>
      <c r="C6" s="7">
        <v>29645.981999999989</v>
      </c>
      <c r="D6" s="7">
        <v>29436.607000000047</v>
      </c>
      <c r="E6" s="7">
        <v>28360.321999999989</v>
      </c>
      <c r="F6" s="7">
        <v>28169.686999999984</v>
      </c>
      <c r="G6" s="7">
        <v>27043.376999999993</v>
      </c>
      <c r="H6" s="7">
        <v>26894.996999999996</v>
      </c>
      <c r="I6" s="7">
        <v>26836.566999999995</v>
      </c>
      <c r="J6" s="7">
        <v>26475.211999999992</v>
      </c>
      <c r="K6" s="7">
        <v>26307.076999999994</v>
      </c>
      <c r="L6" s="28">
        <v>26206.601999999995</v>
      </c>
      <c r="M6" s="7">
        <v>25874.786999999993</v>
      </c>
      <c r="N6" s="28">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1">
        <v>20614.815000000013</v>
      </c>
      <c r="Y6" s="7">
        <v>20374.550000000007</v>
      </c>
      <c r="Z6" s="7">
        <v>19948.555000000008</v>
      </c>
      <c r="AA6" s="7">
        <v>19804.71000000001</v>
      </c>
      <c r="AB6" s="7">
        <v>19652.840000000007</v>
      </c>
      <c r="AC6" s="7">
        <v>19335.570000000011</v>
      </c>
      <c r="AD6" s="7">
        <v>19236.31500000001</v>
      </c>
      <c r="AE6" s="7">
        <v>19103.83500000001</v>
      </c>
      <c r="AF6" s="7">
        <v>19048.755000000012</v>
      </c>
      <c r="AG6" s="7">
        <v>18488.425000000014</v>
      </c>
      <c r="AH6" s="7">
        <v>18381.625000000011</v>
      </c>
      <c r="AI6" s="7">
        <v>18705.005000000008</v>
      </c>
      <c r="AJ6" s="7">
        <v>18634.425000000007</v>
      </c>
      <c r="AK6" s="7">
        <v>18455.115000000009</v>
      </c>
      <c r="AL6" s="7">
        <v>18376.930000000008</v>
      </c>
      <c r="AM6" s="7">
        <v>17632.39000000001</v>
      </c>
      <c r="AN6" s="7">
        <v>17627.76500000001</v>
      </c>
      <c r="AO6" s="7">
        <v>17518.275000000009</v>
      </c>
      <c r="AP6" s="7">
        <v>17603.550000000007</v>
      </c>
      <c r="AQ6" s="7">
        <v>17474.120000000006</v>
      </c>
      <c r="AR6" s="7">
        <v>17456.170000000006</v>
      </c>
      <c r="AS6" s="7">
        <v>16895.265000000007</v>
      </c>
      <c r="AT6" s="7">
        <v>16405.290000000008</v>
      </c>
      <c r="AU6" s="7">
        <v>16374.465000000007</v>
      </c>
      <c r="AV6" s="7">
        <v>16044.610000000006</v>
      </c>
      <c r="AW6" s="7">
        <v>15897.085000000006</v>
      </c>
      <c r="AX6" s="7">
        <v>15655.265000000005</v>
      </c>
      <c r="AY6" s="7">
        <v>15065.860000000004</v>
      </c>
      <c r="AZ6" s="7">
        <v>14979.150000000003</v>
      </c>
      <c r="BA6" s="7">
        <v>13843.965000000004</v>
      </c>
      <c r="BB6" s="7">
        <v>14441.600000000004</v>
      </c>
      <c r="BC6" s="7">
        <v>14327.235000000004</v>
      </c>
    </row>
    <row r="7" spans="1:55" x14ac:dyDescent="0.25">
      <c r="A7" s="7" t="s">
        <v>73</v>
      </c>
      <c r="B7" s="28">
        <v>44102.206449999998</v>
      </c>
      <c r="C7" s="7">
        <v>44749.621449999991</v>
      </c>
      <c r="D7" s="7">
        <v>44269.251450000127</v>
      </c>
      <c r="E7" s="7">
        <v>44742.786449999971</v>
      </c>
      <c r="F7" s="7">
        <v>44428.211449999973</v>
      </c>
      <c r="G7" s="7">
        <v>44394.341449999978</v>
      </c>
      <c r="H7" s="7">
        <v>44474.076449999971</v>
      </c>
      <c r="I7" s="7">
        <v>44111.73144999997</v>
      </c>
      <c r="J7" s="7">
        <v>43969.251449999967</v>
      </c>
      <c r="K7" s="7">
        <v>43704.886449999976</v>
      </c>
      <c r="L7" s="28">
        <v>43321.36644999998</v>
      </c>
      <c r="M7" s="7">
        <v>43139.961449999988</v>
      </c>
      <c r="N7" s="28">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1">
        <v>34584.265450000021</v>
      </c>
      <c r="Y7" s="7">
        <v>34010.90545000002</v>
      </c>
      <c r="Z7" s="7">
        <v>33874.565450000016</v>
      </c>
      <c r="AA7" s="7">
        <v>32885.765449999999</v>
      </c>
      <c r="AB7" s="7">
        <v>32191.120449999999</v>
      </c>
      <c r="AC7" s="7">
        <v>31853.973450000001</v>
      </c>
      <c r="AD7" s="7">
        <v>38246.5648</v>
      </c>
      <c r="AE7" s="7">
        <v>31514.742449999998</v>
      </c>
      <c r="AF7" s="7">
        <v>34864.974450000002</v>
      </c>
      <c r="AG7" s="7">
        <v>34409.796449999994</v>
      </c>
      <c r="AH7" s="7">
        <v>33308.180000000008</v>
      </c>
      <c r="AI7" s="7">
        <v>32971.743000000002</v>
      </c>
      <c r="AJ7" s="7">
        <v>32815.823000000004</v>
      </c>
      <c r="AK7" s="7">
        <v>28980.611999999997</v>
      </c>
      <c r="AL7" s="7">
        <v>28481.597999999998</v>
      </c>
      <c r="AM7" s="7">
        <v>28241.587999999996</v>
      </c>
      <c r="AN7" s="7">
        <v>27896.632000000001</v>
      </c>
      <c r="AO7" s="7">
        <v>27710.654999999999</v>
      </c>
      <c r="AP7" s="7">
        <v>27263.927</v>
      </c>
      <c r="AQ7" s="7">
        <v>26999.412000999997</v>
      </c>
      <c r="AR7" s="7">
        <v>26839.672000999995</v>
      </c>
      <c r="AS7" s="7">
        <v>26504.552006999998</v>
      </c>
      <c r="AT7" s="7">
        <v>26354.355000999993</v>
      </c>
      <c r="AU7" s="7">
        <v>25595.390000999996</v>
      </c>
      <c r="AV7" s="7">
        <v>25519.425001</v>
      </c>
      <c r="AW7" s="7">
        <v>25337.359001000001</v>
      </c>
      <c r="AX7" s="7">
        <v>25112.929001000004</v>
      </c>
      <c r="AY7" s="7">
        <v>24644.469001000001</v>
      </c>
      <c r="AZ7" s="7">
        <v>24425.328000999998</v>
      </c>
      <c r="BA7" s="7">
        <v>24259.673000999999</v>
      </c>
      <c r="BB7" s="7">
        <v>23863.173001000006</v>
      </c>
      <c r="BC7" s="7">
        <v>23660.357001000004</v>
      </c>
    </row>
    <row r="8" spans="1:55" x14ac:dyDescent="0.25">
      <c r="A8" s="7" t="s">
        <v>161</v>
      </c>
      <c r="B8" s="28">
        <v>81317.037000000011</v>
      </c>
      <c r="C8" s="7">
        <v>79930.827000000019</v>
      </c>
      <c r="D8" s="7">
        <v>79597.666999999754</v>
      </c>
      <c r="E8" s="7">
        <v>79151.262000000017</v>
      </c>
      <c r="F8" s="7">
        <v>78039.562000000034</v>
      </c>
      <c r="G8" s="7">
        <v>76816.577000000048</v>
      </c>
      <c r="H8" s="7">
        <v>75962.79200000003</v>
      </c>
      <c r="I8" s="7">
        <v>74832.267000000022</v>
      </c>
      <c r="J8" s="7">
        <v>74579.577000000005</v>
      </c>
      <c r="K8" s="7">
        <v>73342.687000000005</v>
      </c>
      <c r="L8" s="28">
        <v>73135.357000000033</v>
      </c>
      <c r="M8" s="7">
        <v>72363.441999999981</v>
      </c>
      <c r="N8" s="28">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1">
        <v>60775.260999999984</v>
      </c>
      <c r="Y8" s="7">
        <v>59729.596999999987</v>
      </c>
      <c r="Z8" s="7">
        <v>58788.152000000002</v>
      </c>
      <c r="AA8" s="7">
        <v>58184.286370000002</v>
      </c>
      <c r="AB8" s="7">
        <v>56864.014999999985</v>
      </c>
      <c r="AC8" s="7">
        <v>56254.654999999977</v>
      </c>
      <c r="AD8" s="7">
        <v>55142.462700000004</v>
      </c>
      <c r="AE8" s="7">
        <v>54086.729999999996</v>
      </c>
      <c r="AF8" s="7">
        <v>53727.602000000006</v>
      </c>
      <c r="AG8" s="7">
        <v>53646.237000000008</v>
      </c>
      <c r="AH8" s="7">
        <v>52842.497000000018</v>
      </c>
      <c r="AI8" s="7">
        <v>52404.887000000024</v>
      </c>
      <c r="AJ8" s="7">
        <v>51811.192000000032</v>
      </c>
      <c r="AK8" s="7">
        <v>50615.472000000031</v>
      </c>
      <c r="AL8" s="7">
        <v>49566.777000000038</v>
      </c>
      <c r="AM8" s="7">
        <v>47542.482000000062</v>
      </c>
      <c r="AN8" s="7">
        <v>46967.307000000044</v>
      </c>
      <c r="AO8" s="7">
        <v>46120.051000000043</v>
      </c>
      <c r="AP8" s="7">
        <v>45629.753000000033</v>
      </c>
      <c r="AQ8" s="7">
        <v>44518.473010000023</v>
      </c>
      <c r="AR8" s="7">
        <v>44321.143000000033</v>
      </c>
      <c r="AS8" s="7">
        <v>43943.08800000004</v>
      </c>
      <c r="AT8" s="7">
        <v>43531.573000000033</v>
      </c>
      <c r="AU8" s="7">
        <v>43185.383000000031</v>
      </c>
      <c r="AV8" s="7">
        <v>41965.948000000033</v>
      </c>
      <c r="AW8" s="7">
        <v>41209.973000000013</v>
      </c>
      <c r="AX8" s="7">
        <v>39875.163</v>
      </c>
      <c r="AY8" s="7">
        <v>39114.122999999992</v>
      </c>
      <c r="AZ8" s="7">
        <v>38801.64</v>
      </c>
      <c r="BA8" s="7">
        <v>38350.486000000012</v>
      </c>
      <c r="BB8" s="7">
        <v>37759.246000000014</v>
      </c>
      <c r="BC8" s="7">
        <v>36867.276000000005</v>
      </c>
    </row>
    <row r="9" spans="1:55" x14ac:dyDescent="0.25">
      <c r="A9" s="7" t="s">
        <v>74</v>
      </c>
      <c r="B9" s="28">
        <v>39089.828000000045</v>
      </c>
      <c r="C9" s="7">
        <v>38687.568000000028</v>
      </c>
      <c r="D9" s="7">
        <v>38300.302999999825</v>
      </c>
      <c r="E9" s="7">
        <v>37593.068000000014</v>
      </c>
      <c r="F9" s="7">
        <v>37451.163000000015</v>
      </c>
      <c r="G9" s="7">
        <v>36880.29300000002</v>
      </c>
      <c r="H9" s="7">
        <v>36669.04800000001</v>
      </c>
      <c r="I9" s="7">
        <v>36473.833000000006</v>
      </c>
      <c r="J9" s="7">
        <v>35893.927999999993</v>
      </c>
      <c r="K9" s="7">
        <v>35317.773000000001</v>
      </c>
      <c r="L9" s="28">
        <v>34666.758000000009</v>
      </c>
      <c r="M9" s="7">
        <v>34283.972999999998</v>
      </c>
      <c r="N9" s="28">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1">
        <v>28085.481660000016</v>
      </c>
      <c r="Y9" s="7">
        <v>27594.751660000002</v>
      </c>
      <c r="Z9" s="7">
        <v>27692.284659999994</v>
      </c>
      <c r="AA9" s="7">
        <v>27465.049659999993</v>
      </c>
      <c r="AB9" s="7">
        <v>27256.539659999995</v>
      </c>
      <c r="AC9" s="7">
        <v>27019.254659999999</v>
      </c>
      <c r="AD9" s="7">
        <v>26801.247974999998</v>
      </c>
      <c r="AE9" s="7">
        <v>26482.916659999995</v>
      </c>
      <c r="AF9" s="7">
        <v>26206.119159999991</v>
      </c>
      <c r="AG9" s="7">
        <v>25995.324159999989</v>
      </c>
      <c r="AH9" s="7">
        <v>26019.769159999993</v>
      </c>
      <c r="AI9" s="7">
        <v>25835.70415999999</v>
      </c>
      <c r="AJ9" s="7">
        <v>25690.798159999988</v>
      </c>
      <c r="AK9" s="7">
        <v>25425.518159999989</v>
      </c>
      <c r="AL9" s="7">
        <v>25054.582499999993</v>
      </c>
      <c r="AM9" s="7">
        <v>24722.159499999994</v>
      </c>
      <c r="AN9" s="7">
        <v>24163.894499999991</v>
      </c>
      <c r="AO9" s="7">
        <v>23789.321999999996</v>
      </c>
      <c r="AP9" s="7">
        <v>23337.937000000005</v>
      </c>
      <c r="AQ9" s="7">
        <v>23062.212000000007</v>
      </c>
      <c r="AR9" s="7">
        <v>22961.69000000001</v>
      </c>
      <c r="AS9" s="7">
        <v>22803.140000000007</v>
      </c>
      <c r="AT9" s="7">
        <v>22667.417000000001</v>
      </c>
      <c r="AU9" s="7">
        <v>22463.732000000004</v>
      </c>
      <c r="AV9" s="7">
        <v>22152.577000000001</v>
      </c>
      <c r="AW9" s="7">
        <v>21558.724000000002</v>
      </c>
      <c r="AX9" s="7">
        <v>21235.665999999997</v>
      </c>
      <c r="AY9" s="7">
        <v>20881.799999999996</v>
      </c>
      <c r="AZ9" s="7">
        <v>20743.512999999992</v>
      </c>
      <c r="BA9" s="7">
        <v>20538.071999999989</v>
      </c>
      <c r="BB9" s="7">
        <v>20237.02299999999</v>
      </c>
      <c r="BC9" s="7">
        <v>19950.78999999999</v>
      </c>
    </row>
    <row r="10" spans="1:55" x14ac:dyDescent="0.25">
      <c r="A10" s="7" t="s">
        <v>75</v>
      </c>
      <c r="B10" s="28">
        <v>2074.6959999999999</v>
      </c>
      <c r="C10" s="7">
        <v>2074.6959999999999</v>
      </c>
      <c r="D10" s="7">
        <v>2066.3160000000003</v>
      </c>
      <c r="E10" s="7">
        <v>2058.1460000000002</v>
      </c>
      <c r="F10" s="7">
        <v>2055.846</v>
      </c>
      <c r="G10" s="7">
        <v>2055.846</v>
      </c>
      <c r="H10" s="7">
        <v>2023.8459999999998</v>
      </c>
      <c r="I10" s="7">
        <v>2023.8459999999998</v>
      </c>
      <c r="J10" s="7">
        <v>2023.8459999999998</v>
      </c>
      <c r="K10" s="7">
        <v>2003.8459999999998</v>
      </c>
      <c r="L10" s="28">
        <v>2003.8459999999998</v>
      </c>
      <c r="M10" s="7">
        <v>2003.8459999999998</v>
      </c>
      <c r="N10" s="28">
        <v>1953.5409999999997</v>
      </c>
      <c r="O10" s="7">
        <v>1977.5159999999996</v>
      </c>
      <c r="P10" s="7">
        <v>1977.5159999999996</v>
      </c>
      <c r="Q10" s="7">
        <v>2059.306</v>
      </c>
      <c r="R10" s="7">
        <v>2059.306</v>
      </c>
      <c r="S10" s="7">
        <v>2059.306</v>
      </c>
      <c r="T10" s="7">
        <v>2059.306</v>
      </c>
      <c r="U10" s="7">
        <v>2059.306</v>
      </c>
      <c r="V10" s="7">
        <v>2033.3209999999997</v>
      </c>
      <c r="W10" s="7">
        <v>2033.3209999999997</v>
      </c>
      <c r="X10" s="31">
        <v>1870.5700000000002</v>
      </c>
      <c r="Y10" s="7">
        <v>1876.8200000000002</v>
      </c>
      <c r="Z10" s="7">
        <v>1876.88</v>
      </c>
      <c r="AA10" s="7">
        <v>1747.85</v>
      </c>
      <c r="AB10" s="7">
        <v>1741.9949999999999</v>
      </c>
      <c r="AC10" s="7">
        <v>1723.6</v>
      </c>
      <c r="AD10" s="7">
        <v>1638.7700000000002</v>
      </c>
      <c r="AE10" s="7">
        <v>1661.625</v>
      </c>
      <c r="AF10" s="7">
        <v>1763.3100000000002</v>
      </c>
      <c r="AG10" s="7">
        <v>1760.6650000000002</v>
      </c>
      <c r="AH10" s="7">
        <v>1755.3100000000002</v>
      </c>
      <c r="AI10" s="7">
        <v>1758.6500000000003</v>
      </c>
      <c r="AJ10" s="7">
        <v>1734.2550000000001</v>
      </c>
      <c r="AK10" s="7">
        <v>1717.2950000000001</v>
      </c>
      <c r="AL10" s="7">
        <v>1646.2950000000001</v>
      </c>
      <c r="AM10" s="7">
        <v>1639.1849999999999</v>
      </c>
      <c r="AN10" s="7">
        <v>1587.8700000000003</v>
      </c>
      <c r="AO10" s="7">
        <v>1577.1000000000004</v>
      </c>
      <c r="AP10" s="7">
        <v>1568.9050000000002</v>
      </c>
      <c r="AQ10" s="7">
        <v>1556.4949999999999</v>
      </c>
      <c r="AR10" s="7">
        <v>1553.5900000000001</v>
      </c>
      <c r="AS10" s="7">
        <v>1515.4749999999999</v>
      </c>
      <c r="AT10" s="7">
        <v>1505.69</v>
      </c>
      <c r="AU10" s="7">
        <v>1299.8800000000001</v>
      </c>
      <c r="AV10" s="7">
        <v>1294.2600000000002</v>
      </c>
      <c r="AW10" s="7">
        <v>1291.8450000000003</v>
      </c>
      <c r="AX10" s="7">
        <v>1288.8250000000003</v>
      </c>
      <c r="AY10" s="7">
        <v>1272.5350000000003</v>
      </c>
      <c r="AZ10" s="7">
        <v>1249.4650000000006</v>
      </c>
      <c r="BA10" s="7">
        <v>1239.4200000000005</v>
      </c>
      <c r="BB10" s="7">
        <v>1192.5000000000005</v>
      </c>
      <c r="BC10" s="7">
        <v>1189.2650000000003</v>
      </c>
    </row>
    <row r="11" spans="1:55" x14ac:dyDescent="0.25">
      <c r="A11" s="7" t="s">
        <v>76</v>
      </c>
      <c r="B11" s="28">
        <v>39060.283369000033</v>
      </c>
      <c r="C11" s="7">
        <v>39271.965369000027</v>
      </c>
      <c r="D11" s="7">
        <v>39285.115368999985</v>
      </c>
      <c r="E11" s="7">
        <v>39302.540369000031</v>
      </c>
      <c r="F11" s="7">
        <v>39351.37536900003</v>
      </c>
      <c r="G11" s="7">
        <v>38733.125369000045</v>
      </c>
      <c r="H11" s="7">
        <v>38700.561369000054</v>
      </c>
      <c r="I11" s="7">
        <v>38535.511369000051</v>
      </c>
      <c r="J11" s="7">
        <v>38409.498369000059</v>
      </c>
      <c r="K11" s="7">
        <v>38444.368369000054</v>
      </c>
      <c r="L11" s="28">
        <v>38157.893369000049</v>
      </c>
      <c r="M11" s="7">
        <v>37544.538369000045</v>
      </c>
      <c r="N11" s="28">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1">
        <v>34259.073885999984</v>
      </c>
      <c r="Y11" s="7">
        <v>34154.401399999973</v>
      </c>
      <c r="Z11" s="7">
        <v>34018.532788999968</v>
      </c>
      <c r="AA11" s="7">
        <v>33810.040903999972</v>
      </c>
      <c r="AB11" s="7">
        <v>33576.370942999973</v>
      </c>
      <c r="AC11" s="7">
        <v>33567.940906999975</v>
      </c>
      <c r="AD11" s="7">
        <v>33799.587293999961</v>
      </c>
      <c r="AE11" s="7">
        <v>33715.990603999955</v>
      </c>
      <c r="AF11" s="7">
        <v>33429.845399999962</v>
      </c>
      <c r="AG11" s="7">
        <v>33148.961399999971</v>
      </c>
      <c r="AH11" s="7">
        <v>32943.141399999979</v>
      </c>
      <c r="AI11" s="7">
        <v>32794.31339999997</v>
      </c>
      <c r="AJ11" s="7">
        <v>32684.963399999971</v>
      </c>
      <c r="AK11" s="7">
        <v>32472.503399999983</v>
      </c>
      <c r="AL11" s="7">
        <v>32368.57039999999</v>
      </c>
      <c r="AM11" s="7">
        <v>32100.933399999991</v>
      </c>
      <c r="AN11" s="7">
        <v>31891.94939999999</v>
      </c>
      <c r="AO11" s="7">
        <v>31738.440399999996</v>
      </c>
      <c r="AP11" s="7">
        <v>31818.688399999992</v>
      </c>
      <c r="AQ11" s="7">
        <v>31539.527299999991</v>
      </c>
      <c r="AR11" s="7">
        <v>31424.515299999985</v>
      </c>
      <c r="AS11" s="7">
        <v>31393.946299999989</v>
      </c>
      <c r="AT11" s="7">
        <v>31232.070199999984</v>
      </c>
      <c r="AU11" s="7">
        <v>31023.93919999999</v>
      </c>
      <c r="AV11" s="7">
        <v>30876.419399999988</v>
      </c>
      <c r="AW11" s="7">
        <v>30651.087399999993</v>
      </c>
      <c r="AX11" s="7">
        <v>30389.37539999999</v>
      </c>
      <c r="AY11" s="7">
        <v>30282.12639999999</v>
      </c>
      <c r="AZ11" s="7">
        <v>30164.636399999981</v>
      </c>
      <c r="BA11" s="7">
        <v>29941.493399999985</v>
      </c>
      <c r="BB11" s="7">
        <v>29730.406399999978</v>
      </c>
      <c r="BC11" s="7">
        <v>29461.352399999985</v>
      </c>
    </row>
    <row r="12" spans="1:55" x14ac:dyDescent="0.25">
      <c r="A12" s="7" t="s">
        <v>77</v>
      </c>
      <c r="B12" s="28">
        <v>16170.966000000011</v>
      </c>
      <c r="C12" s="7">
        <v>15994.956000000015</v>
      </c>
      <c r="D12" s="7">
        <v>15831.386000000013</v>
      </c>
      <c r="E12" s="7">
        <v>15687.686000000014</v>
      </c>
      <c r="F12" s="7">
        <v>15548.551000000016</v>
      </c>
      <c r="G12" s="7">
        <v>15125.516000000014</v>
      </c>
      <c r="H12" s="7">
        <v>15083.316000000015</v>
      </c>
      <c r="I12" s="7">
        <v>14762.801000000014</v>
      </c>
      <c r="J12" s="7">
        <v>14609.606000000013</v>
      </c>
      <c r="K12" s="7">
        <v>14361.467000000011</v>
      </c>
      <c r="L12" s="28">
        <v>14386.472000000011</v>
      </c>
      <c r="M12" s="7">
        <v>14240.38600000001</v>
      </c>
      <c r="N12" s="28">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1">
        <v>10392.461999999998</v>
      </c>
      <c r="Y12" s="7">
        <v>10335.462000000001</v>
      </c>
      <c r="Z12" s="7">
        <v>10139.826999999999</v>
      </c>
      <c r="AA12" s="7">
        <v>10098.722</v>
      </c>
      <c r="AB12" s="7">
        <v>10032.832000000004</v>
      </c>
      <c r="AC12" s="7">
        <v>9500.0180000000018</v>
      </c>
      <c r="AD12" s="7">
        <v>9491.7430000000022</v>
      </c>
      <c r="AE12" s="7">
        <v>8959.8230000000003</v>
      </c>
      <c r="AF12" s="7">
        <v>8776.4329999999991</v>
      </c>
      <c r="AG12" s="7">
        <v>8706.6479999999974</v>
      </c>
      <c r="AH12" s="7">
        <v>8457.1129999999957</v>
      </c>
      <c r="AI12" s="7">
        <v>8384.1929999999993</v>
      </c>
      <c r="AJ12" s="7">
        <v>8279.7330000000002</v>
      </c>
      <c r="AK12" s="7">
        <v>8102.9280000000008</v>
      </c>
      <c r="AL12" s="7">
        <v>7905.7330000000011</v>
      </c>
      <c r="AM12" s="7">
        <v>7854.2880000000023</v>
      </c>
      <c r="AN12" s="7">
        <v>7629.7030000000004</v>
      </c>
      <c r="AO12" s="7">
        <v>7273.5869999999995</v>
      </c>
      <c r="AP12" s="7">
        <v>7058.2819999999983</v>
      </c>
      <c r="AQ12" s="7">
        <v>6834.5469999999996</v>
      </c>
      <c r="AR12" s="7">
        <v>6788.6919999999973</v>
      </c>
      <c r="AS12" s="7">
        <v>6723.0069999999996</v>
      </c>
      <c r="AT12" s="7">
        <v>6595.0370000000021</v>
      </c>
      <c r="AU12" s="7">
        <v>6364.9420000000009</v>
      </c>
      <c r="AV12" s="7">
        <v>6231.9180000000024</v>
      </c>
      <c r="AW12" s="7">
        <v>6336.9280000000017</v>
      </c>
      <c r="AX12" s="7">
        <v>5929.0880000000006</v>
      </c>
      <c r="AY12" s="7">
        <v>5829.6630000000014</v>
      </c>
      <c r="AZ12" s="7">
        <v>5671.1010000000015</v>
      </c>
      <c r="BA12" s="7">
        <v>5543.3430000000017</v>
      </c>
      <c r="BB12" s="7">
        <v>5349.577580000001</v>
      </c>
      <c r="BC12" s="7">
        <v>5159.2810000000009</v>
      </c>
    </row>
    <row r="13" spans="1:55" x14ac:dyDescent="0.25">
      <c r="A13" s="7" t="s">
        <v>78</v>
      </c>
      <c r="B13" s="28">
        <v>2060.4794999999999</v>
      </c>
      <c r="C13" s="7">
        <v>1519.8294999999994</v>
      </c>
      <c r="D13" s="7">
        <v>1455.0844999999997</v>
      </c>
      <c r="E13" s="7">
        <v>1417.4844999999993</v>
      </c>
      <c r="F13" s="7">
        <v>1417.4844999999993</v>
      </c>
      <c r="G13" s="7">
        <v>1415.6844999999994</v>
      </c>
      <c r="H13" s="7">
        <v>1410.9999999999995</v>
      </c>
      <c r="I13" s="7">
        <v>1315.3099999999995</v>
      </c>
      <c r="J13" s="7">
        <v>1315.3099999999995</v>
      </c>
      <c r="K13" s="7">
        <v>1315.3099999999995</v>
      </c>
      <c r="L13" s="28">
        <v>1312.2099999999996</v>
      </c>
      <c r="M13" s="7">
        <v>1290.0599999999997</v>
      </c>
      <c r="N13" s="28">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1">
        <v>510.21999999999997</v>
      </c>
      <c r="Y13" s="7">
        <v>511.85999999999996</v>
      </c>
      <c r="Z13" s="7">
        <v>510.68499999999995</v>
      </c>
      <c r="AA13" s="7">
        <v>510.68499999999995</v>
      </c>
      <c r="AB13" s="7">
        <v>525.05000000000007</v>
      </c>
      <c r="AC13" s="7">
        <v>521.32000000000005</v>
      </c>
      <c r="AD13" s="7">
        <v>521.32000000000005</v>
      </c>
      <c r="AE13" s="7">
        <v>521.32000000000005</v>
      </c>
      <c r="AF13" s="7">
        <v>496.1</v>
      </c>
      <c r="AG13" s="7">
        <v>496</v>
      </c>
      <c r="AH13" s="7">
        <v>609.64</v>
      </c>
      <c r="AI13" s="7">
        <v>609.64</v>
      </c>
      <c r="AJ13" s="7">
        <v>608.28000000000009</v>
      </c>
      <c r="AK13" s="7">
        <v>608.28000000000009</v>
      </c>
      <c r="AL13" s="7">
        <v>586.42000000000007</v>
      </c>
      <c r="AM13" s="7">
        <v>586.42000000000007</v>
      </c>
      <c r="AN13" s="7">
        <v>601.82000000000005</v>
      </c>
      <c r="AO13" s="7">
        <v>601.42000000000007</v>
      </c>
      <c r="AP13" s="7">
        <v>601.19000000000005</v>
      </c>
      <c r="AQ13" s="7">
        <v>591.79</v>
      </c>
      <c r="AR13" s="7">
        <v>591.79</v>
      </c>
      <c r="AS13" s="7">
        <v>590.72499999999991</v>
      </c>
      <c r="AT13" s="7">
        <v>587.22499999999991</v>
      </c>
      <c r="AU13" s="7">
        <v>587.22499999999991</v>
      </c>
      <c r="AV13" s="7">
        <v>586.98</v>
      </c>
      <c r="AW13" s="7">
        <v>586.98</v>
      </c>
      <c r="AX13" s="7">
        <v>586.57999999999993</v>
      </c>
      <c r="AY13" s="7">
        <v>586.57999999999993</v>
      </c>
      <c r="AZ13" s="7">
        <v>581.62</v>
      </c>
      <c r="BA13" s="7">
        <v>581.62</v>
      </c>
      <c r="BB13" s="7">
        <v>685.97500000000002</v>
      </c>
      <c r="BC13" s="7">
        <v>591.51499999999999</v>
      </c>
    </row>
    <row r="14" spans="1:55" x14ac:dyDescent="0.25">
      <c r="A14" s="7" t="s">
        <v>79</v>
      </c>
      <c r="B14" s="28">
        <v>21839.932405000018</v>
      </c>
      <c r="C14" s="7">
        <v>21667.327405000015</v>
      </c>
      <c r="D14" s="7">
        <v>21064.317404999991</v>
      </c>
      <c r="E14" s="7">
        <v>21033.807405000018</v>
      </c>
      <c r="F14" s="7">
        <v>21756.732405000013</v>
      </c>
      <c r="G14" s="7">
        <v>21496.402405000012</v>
      </c>
      <c r="H14" s="7">
        <v>21895.007405000008</v>
      </c>
      <c r="I14" s="7">
        <v>21591.207405000008</v>
      </c>
      <c r="J14" s="7">
        <v>21425.762405000009</v>
      </c>
      <c r="K14" s="7">
        <v>21543.942405000005</v>
      </c>
      <c r="L14" s="28">
        <v>21344.46740500001</v>
      </c>
      <c r="M14" s="7">
        <v>21307.400405000008</v>
      </c>
      <c r="N14" s="28">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1">
        <v>18422.214404999995</v>
      </c>
      <c r="Y14" s="7">
        <v>18321.568404999998</v>
      </c>
      <c r="Z14" s="7">
        <v>18204.683404999996</v>
      </c>
      <c r="AA14" s="7">
        <v>18191.788404999999</v>
      </c>
      <c r="AB14" s="7">
        <v>17899.808405</v>
      </c>
      <c r="AC14" s="7">
        <v>17910.339404999999</v>
      </c>
      <c r="AD14" s="7">
        <v>17798.819404999998</v>
      </c>
      <c r="AE14" s="7">
        <v>17452.634404999997</v>
      </c>
      <c r="AF14" s="7">
        <v>17306.459405000001</v>
      </c>
      <c r="AG14" s="7">
        <v>17281.084405000001</v>
      </c>
      <c r="AH14" s="7">
        <v>17153.921405000001</v>
      </c>
      <c r="AI14" s="7">
        <v>16827.981405000002</v>
      </c>
      <c r="AJ14" s="7">
        <v>16838.236405000003</v>
      </c>
      <c r="AK14" s="7">
        <v>16718.696405000002</v>
      </c>
      <c r="AL14" s="7">
        <v>16599.956405000004</v>
      </c>
      <c r="AM14" s="7">
        <v>16511.166405000004</v>
      </c>
      <c r="AN14" s="7">
        <v>16189.516405000004</v>
      </c>
      <c r="AO14" s="7">
        <v>16137.451405000005</v>
      </c>
      <c r="AP14" s="7">
        <v>16055.606405000004</v>
      </c>
      <c r="AQ14" s="7">
        <v>15843.255405000002</v>
      </c>
      <c r="AR14" s="7">
        <v>15724.625405000004</v>
      </c>
      <c r="AS14" s="7">
        <v>15229.620405000003</v>
      </c>
      <c r="AT14" s="7">
        <v>15027.870405000003</v>
      </c>
      <c r="AU14" s="7">
        <v>14857.650405000002</v>
      </c>
      <c r="AV14" s="7">
        <v>14633.350405000005</v>
      </c>
      <c r="AW14" s="7">
        <v>14516.370405000003</v>
      </c>
      <c r="AX14" s="7">
        <v>14514.195405000004</v>
      </c>
      <c r="AY14" s="7">
        <v>14504.920405000006</v>
      </c>
      <c r="AZ14" s="7">
        <v>14490.610405000005</v>
      </c>
      <c r="BA14" s="7">
        <v>14476.700405000005</v>
      </c>
      <c r="BB14" s="7">
        <v>14347.710405000003</v>
      </c>
      <c r="BC14" s="7">
        <v>14229.075405000005</v>
      </c>
    </row>
    <row r="15" spans="1:55" x14ac:dyDescent="0.25">
      <c r="A15" s="7" t="s">
        <v>80</v>
      </c>
      <c r="B15" s="28">
        <v>14410.835304999999</v>
      </c>
      <c r="C15" s="7">
        <v>14690.835304999999</v>
      </c>
      <c r="D15" s="7">
        <v>14919.385304999998</v>
      </c>
      <c r="E15" s="7">
        <v>14790.970304999999</v>
      </c>
      <c r="F15" s="7">
        <v>14790.970304999999</v>
      </c>
      <c r="G15" s="7">
        <v>14790.970304999999</v>
      </c>
      <c r="H15" s="7">
        <v>14562.080304999999</v>
      </c>
      <c r="I15" s="7">
        <v>14502.080304999999</v>
      </c>
      <c r="J15" s="7">
        <v>13851.275304999997</v>
      </c>
      <c r="K15" s="7">
        <v>14179.695304999997</v>
      </c>
      <c r="L15" s="28">
        <v>12928.080304999999</v>
      </c>
      <c r="M15" s="7">
        <v>12716.080304999999</v>
      </c>
      <c r="N15" s="28">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1">
        <v>9446.9103049999976</v>
      </c>
      <c r="Y15" s="7">
        <v>9434.1003049999963</v>
      </c>
      <c r="Z15" s="7">
        <v>9420.9803049999973</v>
      </c>
      <c r="AA15" s="7">
        <v>8974.2753049999992</v>
      </c>
      <c r="AB15" s="7">
        <v>6982.3953049999991</v>
      </c>
      <c r="AC15" s="7">
        <v>6893.3929999999991</v>
      </c>
      <c r="AD15" s="7">
        <v>6892.0379999999996</v>
      </c>
      <c r="AE15" s="7">
        <v>6864.1579999999985</v>
      </c>
      <c r="AF15" s="7">
        <v>6790.0679999999993</v>
      </c>
      <c r="AG15" s="7">
        <v>6762.177999999999</v>
      </c>
      <c r="AH15" s="7">
        <v>6757.9779999999992</v>
      </c>
      <c r="AI15" s="7">
        <v>6755.9779999999992</v>
      </c>
      <c r="AJ15" s="7">
        <v>6736.4179999999988</v>
      </c>
      <c r="AK15" s="7">
        <v>6905.5179999999991</v>
      </c>
      <c r="AL15" s="7">
        <v>6715.4879999999994</v>
      </c>
      <c r="AM15" s="7">
        <v>6676.9979999999996</v>
      </c>
      <c r="AN15" s="7">
        <v>6311.4179999999997</v>
      </c>
      <c r="AO15" s="7">
        <v>6244.5029999999997</v>
      </c>
      <c r="AP15" s="7">
        <v>6244.0479999999998</v>
      </c>
      <c r="AQ15" s="7">
        <v>6223.1529999999993</v>
      </c>
      <c r="AR15" s="7">
        <v>6156.5780000000004</v>
      </c>
      <c r="AS15" s="7">
        <v>5959.4679999999998</v>
      </c>
      <c r="AT15" s="7">
        <v>5903.722999999999</v>
      </c>
      <c r="AU15" s="7">
        <v>5903.722999999999</v>
      </c>
      <c r="AV15" s="7">
        <v>5903.2679999999991</v>
      </c>
      <c r="AW15" s="7">
        <v>5746.4679999999998</v>
      </c>
      <c r="AX15" s="7">
        <v>5734.5729999999994</v>
      </c>
      <c r="AY15" s="7">
        <v>5470.347999999999</v>
      </c>
      <c r="AZ15" s="7">
        <v>5447.7479999999996</v>
      </c>
      <c r="BA15" s="7">
        <v>5443.6929999999984</v>
      </c>
      <c r="BB15" s="7">
        <v>5433.3079999999991</v>
      </c>
      <c r="BC15" s="7">
        <v>5405.3429999999989</v>
      </c>
    </row>
    <row r="16" spans="1:55" x14ac:dyDescent="0.25">
      <c r="A16" s="7" t="s">
        <v>81</v>
      </c>
      <c r="B16" s="28">
        <v>3907.5199999999995</v>
      </c>
      <c r="C16" s="7">
        <v>3896.5049999999997</v>
      </c>
      <c r="D16" s="7">
        <v>3931.5049999999987</v>
      </c>
      <c r="E16" s="7">
        <v>4667.0050000000001</v>
      </c>
      <c r="F16" s="7">
        <v>4742.0050000000001</v>
      </c>
      <c r="G16" s="7">
        <v>5518.5050000000001</v>
      </c>
      <c r="H16" s="7">
        <v>5463.5050000000001</v>
      </c>
      <c r="I16" s="7">
        <v>5488.7599999999993</v>
      </c>
      <c r="J16" s="7">
        <v>5483.7599999999993</v>
      </c>
      <c r="K16" s="7">
        <v>5483.7599999999993</v>
      </c>
      <c r="L16" s="28">
        <v>5191.3399999999992</v>
      </c>
      <c r="M16" s="7">
        <v>4991.3399999999983</v>
      </c>
      <c r="N16" s="28">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1">
        <v>4598.0999999999995</v>
      </c>
      <c r="Y16" s="7">
        <v>4538.5599999999995</v>
      </c>
      <c r="Z16" s="7">
        <v>4584.165</v>
      </c>
      <c r="AA16" s="7">
        <v>4535.8249999999998</v>
      </c>
      <c r="AB16" s="7">
        <v>4507.21</v>
      </c>
      <c r="AC16" s="7">
        <v>4507.21</v>
      </c>
      <c r="AD16" s="7">
        <v>4406.96</v>
      </c>
      <c r="AE16" s="7">
        <v>4148.26</v>
      </c>
      <c r="AF16" s="7">
        <v>4148.26</v>
      </c>
      <c r="AG16" s="7">
        <v>4041.3749999999995</v>
      </c>
      <c r="AH16" s="7">
        <v>4036.4249999999997</v>
      </c>
      <c r="AI16" s="7">
        <v>3984.5449999999996</v>
      </c>
      <c r="AJ16" s="7">
        <v>3974.7749999999996</v>
      </c>
      <c r="AK16" s="7">
        <v>3661.2849999999994</v>
      </c>
      <c r="AL16" s="7">
        <v>3648.0299999999997</v>
      </c>
      <c r="AM16" s="7">
        <v>3470.5549999999994</v>
      </c>
      <c r="AN16" s="7">
        <v>3429.2349999999997</v>
      </c>
      <c r="AO16" s="7">
        <v>3298.0799999999995</v>
      </c>
      <c r="AP16" s="7">
        <v>3297.7299999999996</v>
      </c>
      <c r="AQ16" s="7">
        <v>3166.9849999999997</v>
      </c>
      <c r="AR16" s="7">
        <v>3166.9849999999997</v>
      </c>
      <c r="AS16" s="7">
        <v>3163.9849999999997</v>
      </c>
      <c r="AT16" s="7">
        <v>3152.2599999999998</v>
      </c>
      <c r="AU16" s="7">
        <v>3145.5249999999996</v>
      </c>
      <c r="AV16" s="7">
        <v>3141.5949999999998</v>
      </c>
      <c r="AW16" s="7">
        <v>2723.0250000000001</v>
      </c>
      <c r="AX16" s="7">
        <v>2723.0200000000004</v>
      </c>
      <c r="AY16" s="7">
        <v>2713.0600000000004</v>
      </c>
      <c r="AZ16" s="7">
        <v>2712.1600000000003</v>
      </c>
      <c r="BA16" s="7">
        <v>2637.01</v>
      </c>
      <c r="BB16" s="7">
        <v>2710.6950000000002</v>
      </c>
      <c r="BC16" s="7">
        <v>2709.5950000000003</v>
      </c>
    </row>
    <row r="17" spans="1:55" x14ac:dyDescent="0.25">
      <c r="A17" s="7" t="s">
        <v>159</v>
      </c>
      <c r="B17" s="28">
        <v>18251.919999999995</v>
      </c>
      <c r="C17" s="7">
        <v>18072.814999999995</v>
      </c>
      <c r="D17" s="7">
        <v>17979.325000000004</v>
      </c>
      <c r="E17" s="7">
        <v>17987.37999999999</v>
      </c>
      <c r="F17" s="7">
        <v>18052.614999999991</v>
      </c>
      <c r="G17" s="7">
        <v>17943.12999999999</v>
      </c>
      <c r="H17" s="7">
        <v>17429.009999999991</v>
      </c>
      <c r="I17" s="7">
        <v>17429.009999999991</v>
      </c>
      <c r="J17" s="7">
        <v>17529.009999999991</v>
      </c>
      <c r="K17" s="7">
        <v>17529.009999999991</v>
      </c>
      <c r="L17" s="28">
        <v>17530.009999999991</v>
      </c>
      <c r="M17" s="7">
        <v>17530.009999999991</v>
      </c>
      <c r="N17" s="28">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1">
        <v>14708.144999999997</v>
      </c>
      <c r="Y17" s="7">
        <v>14731.164999999999</v>
      </c>
      <c r="Z17" s="7">
        <v>14468.089999999998</v>
      </c>
      <c r="AA17" s="7">
        <v>14739.534999999994</v>
      </c>
      <c r="AB17" s="7">
        <v>14357.034999999994</v>
      </c>
      <c r="AC17" s="7">
        <v>14249.939999999997</v>
      </c>
      <c r="AD17" s="7">
        <v>13600.505000000003</v>
      </c>
      <c r="AE17" s="7">
        <v>13538.785000000005</v>
      </c>
      <c r="AF17" s="7">
        <v>13402.350000000004</v>
      </c>
      <c r="AG17" s="7">
        <v>13178.310000000007</v>
      </c>
      <c r="AH17" s="7">
        <v>12934.52000000001</v>
      </c>
      <c r="AI17" s="7">
        <v>12783.185000000007</v>
      </c>
      <c r="AJ17" s="7">
        <v>12754.405000000008</v>
      </c>
      <c r="AK17" s="7">
        <v>12498.075000000008</v>
      </c>
      <c r="AL17" s="7">
        <v>11970.710000000008</v>
      </c>
      <c r="AM17" s="7">
        <v>11690.500000000009</v>
      </c>
      <c r="AN17" s="7">
        <v>11271.120000000008</v>
      </c>
      <c r="AO17" s="7">
        <v>11138.445000000007</v>
      </c>
      <c r="AP17" s="7">
        <v>10813.265000000005</v>
      </c>
      <c r="AQ17" s="7">
        <v>10563.250000000005</v>
      </c>
      <c r="AR17" s="7">
        <v>10486.810000000003</v>
      </c>
      <c r="AS17" s="7">
        <v>10326.920000000002</v>
      </c>
      <c r="AT17" s="7">
        <v>10117.575000000003</v>
      </c>
      <c r="AU17" s="7">
        <v>10086.935000000001</v>
      </c>
      <c r="AV17" s="7">
        <v>9590.7650000000049</v>
      </c>
      <c r="AW17" s="7">
        <v>9536.0650000000041</v>
      </c>
      <c r="AX17" s="7">
        <v>9420.3900000000031</v>
      </c>
      <c r="AY17" s="7">
        <v>9276.5650000000041</v>
      </c>
      <c r="AZ17" s="7">
        <v>9143.5850000000082</v>
      </c>
      <c r="BA17" s="7">
        <v>8934.7200000000066</v>
      </c>
      <c r="BB17" s="7">
        <v>8786.3150000000041</v>
      </c>
      <c r="BC17" s="7">
        <v>8731.8450000000048</v>
      </c>
    </row>
    <row r="18" spans="1:55" x14ac:dyDescent="0.25">
      <c r="A18" s="7" t="s">
        <v>83</v>
      </c>
      <c r="B18" s="28">
        <v>6432.2999999999984</v>
      </c>
      <c r="C18" s="7">
        <v>6411.3549999999987</v>
      </c>
      <c r="D18" s="7">
        <v>6141.3550000000023</v>
      </c>
      <c r="E18" s="7">
        <v>6468.0249999999978</v>
      </c>
      <c r="F18" s="7">
        <v>6213.2249999999985</v>
      </c>
      <c r="G18" s="7">
        <v>5920.2999999999993</v>
      </c>
      <c r="H18" s="7">
        <v>5912.7999999999993</v>
      </c>
      <c r="I18" s="7">
        <v>5537.7999999999993</v>
      </c>
      <c r="J18" s="7">
        <v>5475.2999999999993</v>
      </c>
      <c r="K18" s="7">
        <v>5159.3999999999996</v>
      </c>
      <c r="L18" s="28">
        <v>4767.0749999999989</v>
      </c>
      <c r="M18" s="7">
        <v>4576.2749999999987</v>
      </c>
      <c r="N18" s="28">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1">
        <v>2922.14</v>
      </c>
      <c r="Y18" s="7">
        <v>2291.7049999999999</v>
      </c>
      <c r="Z18" s="7">
        <v>2028.2049999999999</v>
      </c>
      <c r="AA18" s="7">
        <v>2001.675</v>
      </c>
      <c r="AB18" s="7">
        <v>1942.2749999999999</v>
      </c>
      <c r="AC18" s="7">
        <v>2184.395</v>
      </c>
      <c r="AD18" s="7">
        <v>2152.4949999999999</v>
      </c>
      <c r="AE18" s="7">
        <v>2131.395</v>
      </c>
      <c r="AF18" s="7">
        <v>2111.2949999999996</v>
      </c>
      <c r="AG18" s="7">
        <v>2105.2949999999996</v>
      </c>
      <c r="AH18" s="7">
        <v>2087.4949999999999</v>
      </c>
      <c r="AI18" s="7">
        <v>2083.31</v>
      </c>
      <c r="AJ18" s="7">
        <v>2003.4099999999999</v>
      </c>
      <c r="AK18" s="7">
        <v>2032.3949999999998</v>
      </c>
      <c r="AL18" s="7">
        <v>1520.375</v>
      </c>
      <c r="AM18" s="7">
        <v>1425.375</v>
      </c>
      <c r="AN18" s="7">
        <v>1558.095</v>
      </c>
      <c r="AO18" s="7">
        <v>1891.6949999999999</v>
      </c>
      <c r="AP18" s="7">
        <v>1887.1949999999999</v>
      </c>
      <c r="AQ18" s="7">
        <v>2096.9949999999999</v>
      </c>
      <c r="AR18" s="7">
        <v>2092.643</v>
      </c>
      <c r="AS18" s="7">
        <v>2003.0180000000003</v>
      </c>
      <c r="AT18" s="7">
        <v>1928.498</v>
      </c>
      <c r="AU18" s="7">
        <v>1908.598</v>
      </c>
      <c r="AV18" s="7">
        <v>1793.1190000000001</v>
      </c>
      <c r="AW18" s="7">
        <v>1573.8340000000003</v>
      </c>
      <c r="AX18" s="7">
        <v>1566.8340000000003</v>
      </c>
      <c r="AY18" s="7">
        <v>1560.8340000000003</v>
      </c>
      <c r="AZ18" s="7">
        <v>1557.8340000000003</v>
      </c>
      <c r="BA18" s="7">
        <v>1504.8340000000003</v>
      </c>
      <c r="BB18" s="7">
        <v>1465.9650000000001</v>
      </c>
      <c r="BC18" s="7">
        <v>1460.9650000000001</v>
      </c>
    </row>
    <row r="19" spans="1:55" x14ac:dyDescent="0.25">
      <c r="A19" s="7" t="s">
        <v>84</v>
      </c>
      <c r="B19" s="28">
        <v>19319.895000000004</v>
      </c>
      <c r="C19" s="7">
        <v>18232.225000000002</v>
      </c>
      <c r="D19" s="7">
        <v>17877.554999999986</v>
      </c>
      <c r="E19" s="7">
        <v>17899.765000000007</v>
      </c>
      <c r="F19" s="7">
        <v>17874.665000000008</v>
      </c>
      <c r="G19" s="7">
        <v>18108.625000000007</v>
      </c>
      <c r="H19" s="7">
        <v>18102.625000000007</v>
      </c>
      <c r="I19" s="7">
        <v>17964.540000000005</v>
      </c>
      <c r="J19" s="7">
        <v>17894.540000000005</v>
      </c>
      <c r="K19" s="7">
        <v>19061.97</v>
      </c>
      <c r="L19" s="28">
        <v>19217.635000000002</v>
      </c>
      <c r="M19" s="7">
        <v>18918.135000000002</v>
      </c>
      <c r="N19" s="28">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1">
        <v>14876.25</v>
      </c>
      <c r="Y19" s="7">
        <v>14294.81</v>
      </c>
      <c r="Z19" s="7">
        <v>14162.764999999998</v>
      </c>
      <c r="AA19" s="7">
        <v>13845.494999999997</v>
      </c>
      <c r="AB19" s="7">
        <v>13877.694999999996</v>
      </c>
      <c r="AC19" s="7">
        <v>13440.139999999996</v>
      </c>
      <c r="AD19" s="7">
        <v>13261.424999999996</v>
      </c>
      <c r="AE19" s="7">
        <v>13250.369999999995</v>
      </c>
      <c r="AF19" s="7">
        <v>12592.704999999996</v>
      </c>
      <c r="AG19" s="7">
        <v>13100.334999999999</v>
      </c>
      <c r="AH19" s="7">
        <v>13215.984999999999</v>
      </c>
      <c r="AI19" s="7">
        <v>13215.984999999999</v>
      </c>
      <c r="AJ19" s="7">
        <v>13028.704999999998</v>
      </c>
      <c r="AK19" s="7">
        <v>12819.279999999999</v>
      </c>
      <c r="AL19" s="7">
        <v>12805.939999999999</v>
      </c>
      <c r="AM19" s="7">
        <v>12481.445</v>
      </c>
      <c r="AN19" s="7">
        <v>12025.339999999998</v>
      </c>
      <c r="AO19" s="7">
        <v>11536.924999999997</v>
      </c>
      <c r="AP19" s="7">
        <v>11406.819999999996</v>
      </c>
      <c r="AQ19" s="7">
        <v>11090.919999999998</v>
      </c>
      <c r="AR19" s="7">
        <v>10640.454999999998</v>
      </c>
      <c r="AS19" s="7">
        <v>10493.439999999999</v>
      </c>
      <c r="AT19" s="7">
        <v>10479.224999999999</v>
      </c>
      <c r="AU19" s="7">
        <v>10478.909999999998</v>
      </c>
      <c r="AV19" s="7">
        <v>10042.885</v>
      </c>
      <c r="AW19" s="7">
        <v>9604.2950000000001</v>
      </c>
      <c r="AX19" s="7">
        <v>9397.16</v>
      </c>
      <c r="AY19" s="7">
        <v>9199.2099999999991</v>
      </c>
      <c r="AZ19" s="7">
        <v>9133.2000000000007</v>
      </c>
      <c r="BA19" s="7">
        <v>8933.1450000000004</v>
      </c>
      <c r="BB19" s="7">
        <v>8917.6550000000007</v>
      </c>
      <c r="BC19" s="7">
        <v>8893.9950000000008</v>
      </c>
    </row>
    <row r="20" spans="1:55" x14ac:dyDescent="0.25">
      <c r="A20" s="7" t="s">
        <v>85</v>
      </c>
      <c r="B20" s="28">
        <v>6443.7219999999988</v>
      </c>
      <c r="C20" s="7">
        <v>6431.8719999999985</v>
      </c>
      <c r="D20" s="7">
        <v>6286.3720000000012</v>
      </c>
      <c r="E20" s="7">
        <v>5921.521999999999</v>
      </c>
      <c r="F20" s="7">
        <v>5917.3219999999992</v>
      </c>
      <c r="G20" s="7">
        <v>5954.8219999999992</v>
      </c>
      <c r="H20" s="7">
        <v>6021.2769999999991</v>
      </c>
      <c r="I20" s="7">
        <v>5889.2769999999991</v>
      </c>
      <c r="J20" s="7">
        <v>5640.2019999999993</v>
      </c>
      <c r="K20" s="7">
        <v>5640.2019999999993</v>
      </c>
      <c r="L20" s="28">
        <v>5612.7819999999992</v>
      </c>
      <c r="M20" s="7">
        <v>5600.7819999999992</v>
      </c>
      <c r="N20" s="28">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1">
        <v>4952.4634999999998</v>
      </c>
      <c r="Y20" s="7">
        <v>5025.0685000000003</v>
      </c>
      <c r="Z20" s="7">
        <v>4971.9684999999999</v>
      </c>
      <c r="AA20" s="7">
        <v>4880.7984999999999</v>
      </c>
      <c r="AB20" s="7">
        <v>4931.058500000001</v>
      </c>
      <c r="AC20" s="7">
        <v>4927.2134999999998</v>
      </c>
      <c r="AD20" s="7">
        <v>4991.9585000000006</v>
      </c>
      <c r="AE20" s="7">
        <v>4985.9380000000001</v>
      </c>
      <c r="AF20" s="7">
        <v>4946.358000000002</v>
      </c>
      <c r="AG20" s="7">
        <v>4963.8729999999996</v>
      </c>
      <c r="AH20" s="7">
        <v>3913.1030000000001</v>
      </c>
      <c r="AI20" s="7">
        <v>3912.2184999999999</v>
      </c>
      <c r="AJ20" s="7">
        <v>3852.6234999999997</v>
      </c>
      <c r="AK20" s="7">
        <v>3856.7984999999999</v>
      </c>
      <c r="AL20" s="7">
        <v>3820.4834999999998</v>
      </c>
      <c r="AM20" s="7">
        <v>3750.7484999999997</v>
      </c>
      <c r="AN20" s="7">
        <v>3774.7184999999999</v>
      </c>
      <c r="AO20" s="7">
        <v>3769.9485000000004</v>
      </c>
      <c r="AP20" s="7">
        <v>3663.968499999999</v>
      </c>
      <c r="AQ20" s="7">
        <v>3698.2434999999996</v>
      </c>
      <c r="AR20" s="7">
        <v>3678.7334999999994</v>
      </c>
      <c r="AS20" s="7">
        <v>3534.7834999999995</v>
      </c>
      <c r="AT20" s="7">
        <v>3459.9334999999996</v>
      </c>
      <c r="AU20" s="7">
        <v>3482.4334999999996</v>
      </c>
      <c r="AV20" s="7">
        <v>3482.4334999999996</v>
      </c>
      <c r="AW20" s="7">
        <v>3481.6234999999992</v>
      </c>
      <c r="AX20" s="7">
        <v>3443.7984999999999</v>
      </c>
      <c r="AY20" s="7">
        <v>3385.0785000000001</v>
      </c>
      <c r="AZ20" s="7">
        <v>3359.3284999999996</v>
      </c>
      <c r="BA20" s="7">
        <v>3357.7084999999997</v>
      </c>
      <c r="BB20" s="7">
        <v>3322.7935000000002</v>
      </c>
      <c r="BC20" s="7">
        <v>3321.3885000000005</v>
      </c>
    </row>
    <row r="21" spans="1:55" x14ac:dyDescent="0.25">
      <c r="A21" s="7" t="s">
        <v>86</v>
      </c>
      <c r="B21" s="28">
        <v>18790.929000000007</v>
      </c>
      <c r="C21" s="7">
        <v>18684.789000000008</v>
      </c>
      <c r="D21" s="7">
        <v>18613.524000000005</v>
      </c>
      <c r="E21" s="7">
        <v>18631.409000000014</v>
      </c>
      <c r="F21" s="7">
        <v>18374.304000000011</v>
      </c>
      <c r="G21" s="7">
        <v>18521.914000000012</v>
      </c>
      <c r="H21" s="7">
        <v>18521.914000000012</v>
      </c>
      <c r="I21" s="7">
        <v>18387.534000000011</v>
      </c>
      <c r="J21" s="7">
        <v>18003.70900000001</v>
      </c>
      <c r="K21" s="7">
        <v>17867.214000000011</v>
      </c>
      <c r="L21" s="28">
        <v>17347.214000000011</v>
      </c>
      <c r="M21" s="7">
        <v>17206.599000000009</v>
      </c>
      <c r="N21" s="28">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1">
        <v>14485.485000000002</v>
      </c>
      <c r="Y21" s="7">
        <v>14016.680000000002</v>
      </c>
      <c r="Z21" s="7">
        <v>13962.760000000002</v>
      </c>
      <c r="AA21" s="7">
        <v>13774.991</v>
      </c>
      <c r="AB21" s="7">
        <v>13725.728000000005</v>
      </c>
      <c r="AC21" s="7">
        <v>13721.178000000004</v>
      </c>
      <c r="AD21" s="7">
        <v>13711.238000000003</v>
      </c>
      <c r="AE21" s="7">
        <v>13287.033000000001</v>
      </c>
      <c r="AF21" s="7">
        <v>13101.723000000004</v>
      </c>
      <c r="AG21" s="7">
        <v>13076.153000000002</v>
      </c>
      <c r="AH21" s="7">
        <v>13395.413000000002</v>
      </c>
      <c r="AI21" s="7">
        <v>13293.878000000004</v>
      </c>
      <c r="AJ21" s="7">
        <v>13081.833000000004</v>
      </c>
      <c r="AK21" s="7">
        <v>12689.818000000001</v>
      </c>
      <c r="AL21" s="7">
        <v>12105.048000000001</v>
      </c>
      <c r="AM21" s="7">
        <v>11994.118</v>
      </c>
      <c r="AN21" s="7">
        <v>12015.188</v>
      </c>
      <c r="AO21" s="7">
        <v>12133.043</v>
      </c>
      <c r="AP21" s="7">
        <v>11855.962999999998</v>
      </c>
      <c r="AQ21" s="7">
        <v>11463.297999999999</v>
      </c>
      <c r="AR21" s="7">
        <v>11179.463</v>
      </c>
      <c r="AS21" s="7">
        <v>11178.692999999999</v>
      </c>
      <c r="AT21" s="7">
        <v>11169.678</v>
      </c>
      <c r="AU21" s="7">
        <v>11056.582999999999</v>
      </c>
      <c r="AV21" s="7">
        <v>10894.918</v>
      </c>
      <c r="AW21" s="7">
        <v>10725.143</v>
      </c>
      <c r="AX21" s="7">
        <v>10700.868</v>
      </c>
      <c r="AY21" s="7">
        <v>10528.948</v>
      </c>
      <c r="AZ21" s="7">
        <v>10626.458000000001</v>
      </c>
      <c r="BA21" s="7">
        <v>10515.923000000001</v>
      </c>
      <c r="BB21" s="7">
        <v>10320.558000000001</v>
      </c>
      <c r="BC21" s="7">
        <v>10227.298000000001</v>
      </c>
    </row>
    <row r="23" spans="1:55" x14ac:dyDescent="0.25">
      <c r="A23" s="7" t="s">
        <v>66</v>
      </c>
      <c r="B23" s="28">
        <f t="shared" ref="B23:K23" si="0">SUM(B2:B21)</f>
        <v>420972.01964300015</v>
      </c>
      <c r="C23" s="7">
        <f t="shared" si="0"/>
        <v>417210.09964299999</v>
      </c>
      <c r="D23" s="7">
        <f t="shared" si="0"/>
        <v>414462.43364299973</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8">
        <f t="shared" ref="L23:M23" si="1">SUM(L2:L21)</f>
        <v>391851.24014300021</v>
      </c>
      <c r="M23" s="7">
        <f t="shared" si="1"/>
        <v>387703.12214300007</v>
      </c>
      <c r="N23" s="28">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1">
        <f t="shared" ref="X23:AK23" si="3">SUM(X2:X21)</f>
        <v>318913.64991600002</v>
      </c>
      <c r="Y23" s="7">
        <f t="shared" si="3"/>
        <v>313998.65690499998</v>
      </c>
      <c r="Z23" s="7">
        <f t="shared" si="3"/>
        <v>311068.71640900004</v>
      </c>
      <c r="AA23" s="7">
        <f t="shared" si="3"/>
        <v>307269.90619399986</v>
      </c>
      <c r="AB23" s="7">
        <f t="shared" si="3"/>
        <v>301548.99936299992</v>
      </c>
      <c r="AC23" s="7">
        <f t="shared" si="3"/>
        <v>298511.63152200007</v>
      </c>
      <c r="AD23" s="7">
        <f t="shared" si="3"/>
        <v>302934.37337899994</v>
      </c>
      <c r="AE23" s="7">
        <f t="shared" si="3"/>
        <v>292257.02471899998</v>
      </c>
      <c r="AF23" s="7">
        <f t="shared" si="3"/>
        <v>292596.535515</v>
      </c>
      <c r="AG23" s="7">
        <f t="shared" si="3"/>
        <v>290913.48351499997</v>
      </c>
      <c r="AH23" s="7">
        <f t="shared" si="3"/>
        <v>287522.28306500003</v>
      </c>
      <c r="AI23" s="7">
        <f t="shared" si="3"/>
        <v>286499.00606500008</v>
      </c>
      <c r="AJ23" s="7">
        <f t="shared" si="3"/>
        <v>284603.63706499996</v>
      </c>
      <c r="AK23" s="7">
        <f t="shared" si="3"/>
        <v>277405.23873100005</v>
      </c>
      <c r="AL23" s="7">
        <f t="shared" ref="AL23:AN23" si="4">SUM(AL2:AL21)</f>
        <v>272460.45690500009</v>
      </c>
      <c r="AM23" s="7">
        <f t="shared" si="4"/>
        <v>267135.83090500004</v>
      </c>
      <c r="AN23" s="7">
        <f t="shared" si="4"/>
        <v>263534.638905</v>
      </c>
      <c r="AO23" s="7">
        <f t="shared" ref="AO23:AW23" si="5">SUM(AO2:AO21)</f>
        <v>260592.32695500003</v>
      </c>
      <c r="AP23" s="7">
        <f t="shared" si="5"/>
        <v>258092.93040500005</v>
      </c>
      <c r="AQ23" s="7">
        <f t="shared" si="5"/>
        <v>254644.881983</v>
      </c>
      <c r="AR23" s="7">
        <f t="shared" si="5"/>
        <v>261732.38495100004</v>
      </c>
      <c r="AS23" s="7">
        <f t="shared" si="5"/>
        <v>258618.11595700006</v>
      </c>
      <c r="AT23" s="7">
        <f t="shared" si="5"/>
        <v>256083.36985100008</v>
      </c>
      <c r="AU23" s="7">
        <f t="shared" si="5"/>
        <v>253153.54072800005</v>
      </c>
      <c r="AV23" s="7">
        <f t="shared" si="5"/>
        <v>249291.07791800011</v>
      </c>
      <c r="AW23" s="7">
        <f t="shared" si="5"/>
        <v>245498.33690600004</v>
      </c>
      <c r="AX23" s="7">
        <f t="shared" ref="AX23:BC23" si="6">SUM(AX2:AX21)</f>
        <v>241893.29240599999</v>
      </c>
      <c r="AY23" s="7">
        <f t="shared" si="6"/>
        <v>238328.40540599998</v>
      </c>
      <c r="AZ23" s="7">
        <f t="shared" si="6"/>
        <v>236736.48040600005</v>
      </c>
      <c r="BA23" s="7">
        <f t="shared" si="6"/>
        <v>224484.70690600001</v>
      </c>
      <c r="BB23" s="7">
        <f t="shared" si="6"/>
        <v>222712.21768599999</v>
      </c>
      <c r="BC23" s="7">
        <f t="shared" si="6"/>
        <v>219354.42011599999</v>
      </c>
    </row>
    <row r="24" spans="1:55" s="8" customFormat="1" x14ac:dyDescent="0.25">
      <c r="A24" s="8" t="s">
        <v>3</v>
      </c>
      <c r="B24" s="8">
        <v>16169</v>
      </c>
      <c r="C24" s="8">
        <v>15967</v>
      </c>
      <c r="D24" s="8">
        <v>15812</v>
      </c>
      <c r="E24" s="8">
        <v>15609</v>
      </c>
      <c r="F24" s="8">
        <v>15458</v>
      </c>
      <c r="G24" s="8">
        <v>15239</v>
      </c>
      <c r="H24" s="8">
        <v>15115</v>
      </c>
      <c r="I24" s="8">
        <v>14947</v>
      </c>
      <c r="J24" s="8">
        <v>14766</v>
      </c>
      <c r="K24" s="8">
        <v>14638</v>
      </c>
      <c r="L24" s="33">
        <v>14498</v>
      </c>
      <c r="M24" s="8">
        <v>14328</v>
      </c>
      <c r="N24" s="8">
        <v>14212</v>
      </c>
      <c r="O24" s="8">
        <v>14098</v>
      </c>
      <c r="P24" s="8">
        <v>13954</v>
      </c>
      <c r="Q24" s="8">
        <v>13795</v>
      </c>
      <c r="R24" s="8">
        <v>13619</v>
      </c>
      <c r="S24" s="8">
        <v>13362</v>
      </c>
      <c r="T24" s="8">
        <v>13224</v>
      </c>
      <c r="U24" s="8">
        <v>13104</v>
      </c>
      <c r="V24" s="8">
        <v>12982</v>
      </c>
      <c r="W24" s="8">
        <v>12878</v>
      </c>
      <c r="X24" s="32">
        <v>12782</v>
      </c>
      <c r="Y24" s="8">
        <v>12662</v>
      </c>
      <c r="Z24" s="8">
        <v>12587</v>
      </c>
      <c r="AA24" s="8">
        <v>12463</v>
      </c>
      <c r="AB24" s="8">
        <v>12343</v>
      </c>
      <c r="AC24" s="8">
        <v>12265</v>
      </c>
      <c r="AD24" s="8">
        <v>12163</v>
      </c>
      <c r="AE24" s="8">
        <v>11972</v>
      </c>
      <c r="AF24" s="8">
        <v>11872</v>
      </c>
      <c r="AG24" s="8">
        <v>11796</v>
      </c>
      <c r="AH24" s="8">
        <v>11691</v>
      </c>
      <c r="AI24" s="8">
        <v>11612</v>
      </c>
      <c r="AJ24" s="8">
        <v>11511</v>
      </c>
      <c r="AK24" s="8">
        <v>11354</v>
      </c>
      <c r="AL24" s="8">
        <v>11190</v>
      </c>
      <c r="AM24" s="8">
        <v>11010</v>
      </c>
      <c r="AN24" s="8">
        <v>10844</v>
      </c>
      <c r="AO24" s="8">
        <v>10715</v>
      </c>
      <c r="AP24" s="8">
        <v>10591</v>
      </c>
      <c r="AQ24" s="8">
        <v>10363</v>
      </c>
      <c r="AR24" s="8">
        <v>10277</v>
      </c>
      <c r="AS24" s="7">
        <v>10173</v>
      </c>
      <c r="AT24" s="8">
        <v>10070</v>
      </c>
      <c r="AU24" s="8">
        <v>9960</v>
      </c>
      <c r="AV24" s="8">
        <v>9799</v>
      </c>
      <c r="AW24" s="8">
        <v>9626</v>
      </c>
      <c r="AX24" s="8">
        <v>9482</v>
      </c>
      <c r="AY24" s="7">
        <v>9329</v>
      </c>
      <c r="AZ24" s="8">
        <v>9224</v>
      </c>
      <c r="BA24" s="8">
        <v>9124</v>
      </c>
      <c r="BB24" s="8">
        <v>8996</v>
      </c>
      <c r="BC24" s="8">
        <v>8842</v>
      </c>
    </row>
    <row r="26" spans="1:55" ht="30" x14ac:dyDescent="0.25">
      <c r="A26" s="29" t="s">
        <v>145</v>
      </c>
    </row>
  </sheetData>
  <hyperlinks>
    <hyperlink ref="A1" location="TOC!C6"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K26" activePane="bottomRight" state="frozen"/>
      <selection pane="topRight" activeCell="B1" sqref="B1"/>
      <selection pane="bottomLeft" activeCell="A2" sqref="A2"/>
      <selection pane="bottomRight" activeCell="U56" sqref="U56"/>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142</v>
      </c>
      <c r="B1" s="6" t="s">
        <v>68</v>
      </c>
      <c r="C1" s="6" t="s">
        <v>69</v>
      </c>
      <c r="D1" s="6" t="s">
        <v>70</v>
      </c>
      <c r="E1" s="6" t="s">
        <v>71</v>
      </c>
      <c r="F1" s="6" t="s">
        <v>72</v>
      </c>
      <c r="G1" s="6" t="s">
        <v>73</v>
      </c>
      <c r="H1" s="6" t="s">
        <v>161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G2" s="7">
        <v>50</v>
      </c>
      <c r="H2" s="7">
        <v>78.185000000000002</v>
      </c>
      <c r="J2" s="7">
        <v>255.39</v>
      </c>
      <c r="K2" s="7">
        <v>80.88</v>
      </c>
      <c r="Q2" s="7">
        <v>503.95500000000004</v>
      </c>
    </row>
    <row r="3" spans="1:21" x14ac:dyDescent="0.25">
      <c r="A3" s="7" t="s">
        <v>11</v>
      </c>
      <c r="B3" s="7">
        <v>5.0949999999999998</v>
      </c>
      <c r="C3" s="7">
        <v>1167.6675</v>
      </c>
      <c r="E3" s="7">
        <v>9.31</v>
      </c>
      <c r="F3" s="7">
        <v>3.3</v>
      </c>
      <c r="G3" s="7">
        <v>136.73999999999998</v>
      </c>
      <c r="H3" s="7">
        <v>173.78500000000003</v>
      </c>
      <c r="I3" s="7">
        <v>2.855</v>
      </c>
      <c r="K3" s="7">
        <v>76.671999999999997</v>
      </c>
      <c r="L3" s="7">
        <v>34.664999999999999</v>
      </c>
      <c r="N3" s="7">
        <v>539.79999999999984</v>
      </c>
      <c r="O3" s="7">
        <v>340.59999999999997</v>
      </c>
      <c r="S3" s="7">
        <v>19.28</v>
      </c>
      <c r="T3" s="7">
        <v>130</v>
      </c>
    </row>
    <row r="4" spans="1:21" x14ac:dyDescent="0.25">
      <c r="A4" s="7" t="s">
        <v>12</v>
      </c>
      <c r="C4" s="7">
        <v>159.78</v>
      </c>
      <c r="H4" s="7">
        <v>27.4</v>
      </c>
      <c r="I4" s="7">
        <v>6.6749999999999998</v>
      </c>
      <c r="K4" s="7">
        <v>37.595000000000006</v>
      </c>
      <c r="N4" s="7">
        <v>15</v>
      </c>
      <c r="Q4" s="7">
        <v>24.15</v>
      </c>
      <c r="U4" s="7">
        <v>100</v>
      </c>
    </row>
    <row r="5" spans="1:21" x14ac:dyDescent="0.25">
      <c r="A5" s="7" t="s">
        <v>13</v>
      </c>
      <c r="C5" s="7">
        <v>538.23099999999999</v>
      </c>
      <c r="D5" s="7">
        <v>11.154999999999999</v>
      </c>
      <c r="E5" s="7">
        <v>80.825000000000003</v>
      </c>
      <c r="F5" s="7">
        <v>11</v>
      </c>
      <c r="G5" s="7">
        <v>78.394999999999996</v>
      </c>
      <c r="H5" s="7">
        <v>751.44999999999993</v>
      </c>
      <c r="I5" s="7">
        <v>102.955</v>
      </c>
      <c r="K5" s="7">
        <v>314.91999999999996</v>
      </c>
      <c r="L5" s="7">
        <v>67.449999999999989</v>
      </c>
      <c r="N5" s="7">
        <v>153.73499999999999</v>
      </c>
      <c r="O5" s="7">
        <v>130</v>
      </c>
    </row>
    <row r="6" spans="1:21" x14ac:dyDescent="0.25">
      <c r="A6" s="7" t="s">
        <v>14</v>
      </c>
      <c r="B6" s="7">
        <v>495.95499999999998</v>
      </c>
      <c r="C6" s="7">
        <v>913.85220000000027</v>
      </c>
      <c r="D6" s="7">
        <v>292.26000000000005</v>
      </c>
      <c r="E6" s="7">
        <v>233.01000000000005</v>
      </c>
      <c r="F6" s="7">
        <v>1202.4599999999998</v>
      </c>
      <c r="G6" s="7">
        <v>5087.6579999999967</v>
      </c>
      <c r="H6" s="7">
        <v>4196.6699999999983</v>
      </c>
      <c r="I6" s="7">
        <v>909.36299999999994</v>
      </c>
      <c r="J6" s="7">
        <v>113.87500000000001</v>
      </c>
      <c r="K6" s="7">
        <v>5232.8813999999966</v>
      </c>
      <c r="L6" s="7">
        <v>351.20999999999987</v>
      </c>
      <c r="M6" s="7">
        <v>377.755</v>
      </c>
      <c r="N6" s="7">
        <v>1684.8639999999994</v>
      </c>
      <c r="O6" s="7">
        <v>1938.3150000000001</v>
      </c>
      <c r="P6" s="7">
        <v>1600</v>
      </c>
      <c r="Q6" s="7">
        <v>801.16500000000019</v>
      </c>
      <c r="R6" s="7">
        <v>100</v>
      </c>
      <c r="S6" s="7">
        <v>410.59</v>
      </c>
      <c r="T6" s="7">
        <v>388.15500000000003</v>
      </c>
      <c r="U6" s="7">
        <v>1844.6450000000002</v>
      </c>
    </row>
    <row r="7" spans="1:21" x14ac:dyDescent="0.25">
      <c r="A7" s="7" t="s">
        <v>15</v>
      </c>
      <c r="B7" s="7">
        <v>213.4</v>
      </c>
      <c r="C7" s="7">
        <v>304.52000000000015</v>
      </c>
      <c r="D7" s="7">
        <v>188.39</v>
      </c>
      <c r="F7" s="7">
        <v>25.189999999999998</v>
      </c>
      <c r="G7" s="7">
        <v>989.45200000000011</v>
      </c>
      <c r="H7" s="7">
        <v>512.66</v>
      </c>
      <c r="I7" s="7">
        <v>31.005000000000003</v>
      </c>
      <c r="K7" s="7">
        <v>926.05500000000006</v>
      </c>
      <c r="L7" s="7">
        <v>86.734999999999999</v>
      </c>
      <c r="N7" s="7">
        <v>74.559999999999988</v>
      </c>
      <c r="Q7" s="7">
        <v>724.61000000000013</v>
      </c>
      <c r="T7" s="7">
        <v>827.6350000000001</v>
      </c>
    </row>
    <row r="8" spans="1:21" x14ac:dyDescent="0.25">
      <c r="A8" s="7" t="s">
        <v>16</v>
      </c>
      <c r="B8" s="7">
        <v>11.045</v>
      </c>
      <c r="C8" s="7">
        <v>78.174999999999997</v>
      </c>
      <c r="D8" s="7">
        <v>142.65</v>
      </c>
      <c r="F8" s="7">
        <v>50</v>
      </c>
      <c r="G8" s="7">
        <v>3.1949999999999998</v>
      </c>
      <c r="H8" s="7">
        <v>642.50200000000007</v>
      </c>
      <c r="I8" s="7">
        <v>831.61500000000001</v>
      </c>
      <c r="J8" s="7">
        <v>140.04499999999999</v>
      </c>
      <c r="K8" s="7">
        <v>252.17999999999998</v>
      </c>
      <c r="L8" s="7">
        <v>104.33500000000001</v>
      </c>
      <c r="Q8" s="7">
        <v>306.85000000000002</v>
      </c>
      <c r="T8" s="7">
        <v>36</v>
      </c>
      <c r="U8" s="7">
        <v>39.549999999999997</v>
      </c>
    </row>
    <row r="9" spans="1:21" x14ac:dyDescent="0.25">
      <c r="A9" s="7" t="s">
        <v>17</v>
      </c>
      <c r="B9" s="7">
        <v>287.315</v>
      </c>
      <c r="C9" s="7">
        <v>17.170000000000002</v>
      </c>
      <c r="D9" s="7">
        <v>25.36</v>
      </c>
      <c r="G9" s="7">
        <v>483.16</v>
      </c>
      <c r="H9" s="7">
        <v>294.7</v>
      </c>
      <c r="I9" s="7">
        <v>453.02500000000009</v>
      </c>
      <c r="K9" s="7">
        <v>31.944999999999997</v>
      </c>
      <c r="L9" s="7">
        <v>2.8</v>
      </c>
      <c r="M9" s="7">
        <v>3.8</v>
      </c>
    </row>
    <row r="10" spans="1:21" x14ac:dyDescent="0.25">
      <c r="A10" s="7" t="s">
        <v>18</v>
      </c>
      <c r="B10" s="7">
        <v>51.065000000000005</v>
      </c>
      <c r="C10" s="7">
        <v>39.454999999999998</v>
      </c>
      <c r="D10" s="7">
        <v>10</v>
      </c>
      <c r="G10" s="7">
        <v>40.725000000000001</v>
      </c>
      <c r="H10" s="7">
        <v>216.065</v>
      </c>
      <c r="I10" s="7">
        <v>101.205</v>
      </c>
      <c r="K10" s="7">
        <v>30</v>
      </c>
      <c r="L10" s="7">
        <v>1.585</v>
      </c>
      <c r="N10" s="7">
        <v>26</v>
      </c>
      <c r="O10" s="7">
        <v>48.83</v>
      </c>
      <c r="S10" s="7">
        <v>30</v>
      </c>
      <c r="U10" s="7">
        <v>3.8</v>
      </c>
    </row>
    <row r="11" spans="1:21" x14ac:dyDescent="0.25">
      <c r="A11" s="7" t="s">
        <v>19</v>
      </c>
      <c r="B11" s="7">
        <v>118.60499999999999</v>
      </c>
      <c r="C11" s="7">
        <v>262.05999999999995</v>
      </c>
      <c r="D11" s="7">
        <v>134.32</v>
      </c>
      <c r="E11" s="7">
        <v>336.39</v>
      </c>
      <c r="G11" s="7">
        <v>701.12499999999989</v>
      </c>
      <c r="H11" s="7">
        <v>1341.5149999999999</v>
      </c>
      <c r="I11" s="7">
        <v>222.06</v>
      </c>
      <c r="K11" s="7">
        <v>1421.6960000000001</v>
      </c>
      <c r="L11" s="7">
        <v>240.42</v>
      </c>
      <c r="N11" s="7">
        <v>438.07000000000005</v>
      </c>
      <c r="O11" s="7">
        <v>598.15</v>
      </c>
      <c r="S11" s="7">
        <v>350.50000000000006</v>
      </c>
      <c r="T11" s="7">
        <v>601.71</v>
      </c>
      <c r="U11" s="7">
        <v>499.7700000000001</v>
      </c>
    </row>
    <row r="12" spans="1:21" x14ac:dyDescent="0.25">
      <c r="A12" s="7" t="s">
        <v>20</v>
      </c>
      <c r="B12" s="7">
        <v>40.875</v>
      </c>
      <c r="C12" s="7">
        <v>666.18999999999971</v>
      </c>
      <c r="D12" s="7">
        <v>100.91499999999998</v>
      </c>
      <c r="E12" s="7">
        <v>24.29</v>
      </c>
      <c r="F12" s="7">
        <v>4.7</v>
      </c>
      <c r="G12" s="7">
        <v>972.28</v>
      </c>
      <c r="H12" s="7">
        <v>614.86500000000001</v>
      </c>
      <c r="I12" s="7">
        <v>613.40500000000009</v>
      </c>
      <c r="K12" s="7">
        <v>716.38500000000033</v>
      </c>
      <c r="L12" s="7">
        <v>92.25</v>
      </c>
      <c r="M12" s="7">
        <v>104.6</v>
      </c>
      <c r="N12" s="7">
        <v>1187.5749999999998</v>
      </c>
      <c r="O12" s="7">
        <v>237.22</v>
      </c>
      <c r="P12" s="7">
        <v>0.6</v>
      </c>
      <c r="T12" s="7">
        <v>54.994999999999997</v>
      </c>
      <c r="U12" s="7">
        <v>73.754999999999995</v>
      </c>
    </row>
    <row r="13" spans="1:21" x14ac:dyDescent="0.25">
      <c r="A13" s="7" t="s">
        <v>21</v>
      </c>
      <c r="H13" s="7">
        <v>65.819999999999993</v>
      </c>
      <c r="K13" s="7">
        <v>31.63</v>
      </c>
      <c r="T13" s="7">
        <v>10.4375</v>
      </c>
    </row>
    <row r="14" spans="1:21" x14ac:dyDescent="0.25">
      <c r="A14" s="7" t="s">
        <v>22</v>
      </c>
      <c r="B14" s="7">
        <v>4.665</v>
      </c>
      <c r="C14" s="7">
        <v>914.55</v>
      </c>
      <c r="D14" s="7">
        <v>10</v>
      </c>
      <c r="G14" s="7">
        <v>67.67</v>
      </c>
      <c r="H14" s="7">
        <v>260.73500000000007</v>
      </c>
      <c r="I14" s="7">
        <v>291.95999999999992</v>
      </c>
      <c r="K14" s="7">
        <v>63.639999999999993</v>
      </c>
      <c r="L14" s="7">
        <v>55.13</v>
      </c>
      <c r="N14" s="7">
        <v>199.82500000000002</v>
      </c>
      <c r="Q14" s="7">
        <v>167.315</v>
      </c>
      <c r="T14" s="7">
        <v>12.75</v>
      </c>
      <c r="U14" s="7">
        <v>7.6999999999999993</v>
      </c>
    </row>
    <row r="15" spans="1:21" x14ac:dyDescent="0.25">
      <c r="A15" s="7" t="s">
        <v>23</v>
      </c>
      <c r="C15" s="7">
        <v>84.38</v>
      </c>
      <c r="E15" s="7">
        <v>43.195</v>
      </c>
      <c r="G15" s="7">
        <v>1.7549999999999999</v>
      </c>
      <c r="I15" s="7">
        <v>24.535</v>
      </c>
      <c r="K15" s="7">
        <v>24.115000000000002</v>
      </c>
      <c r="N15" s="7">
        <v>28.885000000000002</v>
      </c>
      <c r="Q15" s="7">
        <v>258.77499999999998</v>
      </c>
    </row>
    <row r="16" spans="1:21" x14ac:dyDescent="0.25">
      <c r="A16" s="7" t="s">
        <v>24</v>
      </c>
      <c r="B16" s="7">
        <v>677.55400000000009</v>
      </c>
      <c r="C16" s="7">
        <v>431.28100000000006</v>
      </c>
      <c r="D16" s="7">
        <v>257.28499999999997</v>
      </c>
      <c r="E16" s="7">
        <v>7.29</v>
      </c>
      <c r="F16" s="7">
        <v>1724.4849999999994</v>
      </c>
      <c r="G16" s="7">
        <v>1308.4949999999994</v>
      </c>
      <c r="H16" s="7">
        <v>2550.2270000000003</v>
      </c>
      <c r="I16" s="7">
        <v>1369.6150000000002</v>
      </c>
      <c r="K16" s="7">
        <v>544.03699999999981</v>
      </c>
      <c r="L16" s="7">
        <v>128.905</v>
      </c>
      <c r="M16" s="7">
        <v>14.764999999999999</v>
      </c>
      <c r="N16" s="7">
        <v>117.74500000000002</v>
      </c>
      <c r="P16" s="7">
        <v>91.4</v>
      </c>
      <c r="Q16" s="7">
        <v>46.674999999999997</v>
      </c>
      <c r="S16" s="7">
        <v>1317.0000000000002</v>
      </c>
      <c r="U16" s="7">
        <v>473.2</v>
      </c>
    </row>
    <row r="17" spans="1:21" x14ac:dyDescent="0.25">
      <c r="A17" s="7" t="s">
        <v>25</v>
      </c>
      <c r="C17" s="7">
        <v>1058.4306000000004</v>
      </c>
      <c r="D17" s="7">
        <v>45.79</v>
      </c>
      <c r="E17" s="7">
        <v>2.7949999999999999</v>
      </c>
      <c r="G17" s="7">
        <v>132.36499999999998</v>
      </c>
      <c r="H17" s="7">
        <v>2107.5919999999992</v>
      </c>
      <c r="I17" s="7">
        <v>438.12999999999994</v>
      </c>
      <c r="K17" s="7">
        <v>159.57299999999995</v>
      </c>
      <c r="L17" s="7">
        <v>72.199999999999989</v>
      </c>
      <c r="N17" s="7">
        <v>515.82999999999993</v>
      </c>
      <c r="O17" s="7">
        <v>37</v>
      </c>
      <c r="T17" s="7">
        <v>22.5</v>
      </c>
    </row>
    <row r="18" spans="1:21" x14ac:dyDescent="0.25">
      <c r="A18" s="7" t="s">
        <v>26</v>
      </c>
      <c r="B18" s="7">
        <v>83.61</v>
      </c>
      <c r="C18" s="7">
        <v>211.51999999999992</v>
      </c>
      <c r="D18" s="7">
        <v>9</v>
      </c>
      <c r="G18" s="7">
        <v>7.6449999999999996</v>
      </c>
      <c r="H18" s="7">
        <v>129.005</v>
      </c>
      <c r="K18" s="7">
        <v>136.03</v>
      </c>
      <c r="L18" s="7">
        <v>5.96</v>
      </c>
      <c r="N18" s="7">
        <v>7.3</v>
      </c>
      <c r="S18" s="7">
        <v>383.21499999999997</v>
      </c>
    </row>
    <row r="19" spans="1:21" x14ac:dyDescent="0.25">
      <c r="A19" s="7" t="s">
        <v>27</v>
      </c>
      <c r="B19" s="7">
        <v>64.900000000000006</v>
      </c>
      <c r="C19" s="7">
        <v>281.68999999999994</v>
      </c>
      <c r="D19" s="7">
        <v>10.47</v>
      </c>
      <c r="E19" s="7">
        <v>33.104999999999997</v>
      </c>
      <c r="F19" s="7">
        <v>11.09</v>
      </c>
      <c r="G19" s="7">
        <v>383.68500000000012</v>
      </c>
      <c r="H19" s="7">
        <v>638.93000000000018</v>
      </c>
      <c r="I19" s="7">
        <v>167.80999999999997</v>
      </c>
      <c r="K19" s="7">
        <v>38.854999999999997</v>
      </c>
      <c r="L19" s="7">
        <v>21.234999999999999</v>
      </c>
      <c r="N19" s="7">
        <v>370.79240500000003</v>
      </c>
      <c r="Q19" s="7">
        <v>183.98000000000002</v>
      </c>
      <c r="R19" s="7">
        <v>131.845</v>
      </c>
      <c r="T19" s="7">
        <v>466.68400000000003</v>
      </c>
      <c r="U19" s="7">
        <v>43.24</v>
      </c>
    </row>
    <row r="20" spans="1:21" x14ac:dyDescent="0.25">
      <c r="A20" s="7" t="s">
        <v>28</v>
      </c>
      <c r="C20" s="7">
        <v>2475.2780000000002</v>
      </c>
      <c r="D20" s="7">
        <v>11.909999999999998</v>
      </c>
      <c r="E20" s="7">
        <v>138.65</v>
      </c>
      <c r="G20" s="7">
        <v>134.29500000000002</v>
      </c>
      <c r="H20" s="7">
        <v>255.32500000000002</v>
      </c>
      <c r="I20" s="7">
        <v>156.155</v>
      </c>
      <c r="K20" s="7">
        <v>105.36499999999999</v>
      </c>
      <c r="L20" s="7">
        <v>6.4050000000000002</v>
      </c>
      <c r="M20" s="7">
        <v>20</v>
      </c>
      <c r="N20" s="7">
        <v>628.80399999999997</v>
      </c>
      <c r="Q20" s="7">
        <v>4.83</v>
      </c>
      <c r="S20" s="7">
        <v>62.694999999999993</v>
      </c>
    </row>
    <row r="21" spans="1:21" x14ac:dyDescent="0.25">
      <c r="A21" s="7" t="s">
        <v>29</v>
      </c>
      <c r="B21" s="7">
        <v>94.25</v>
      </c>
      <c r="C21" s="7">
        <v>206.41500000000005</v>
      </c>
      <c r="D21" s="7">
        <v>179.00000000000003</v>
      </c>
      <c r="F21" s="7">
        <v>761.59500000000003</v>
      </c>
      <c r="G21" s="7">
        <v>603.22</v>
      </c>
      <c r="H21" s="7">
        <v>1346.5850000000005</v>
      </c>
      <c r="I21" s="7">
        <v>2042.229</v>
      </c>
      <c r="K21" s="7">
        <v>224.95299999999995</v>
      </c>
      <c r="L21" s="7">
        <v>349.90000000000003</v>
      </c>
      <c r="N21" s="7">
        <v>22.5</v>
      </c>
      <c r="O21" s="7">
        <v>33.215000000000003</v>
      </c>
      <c r="Q21" s="7">
        <v>0.47499999999999998</v>
      </c>
      <c r="S21" s="7">
        <v>716.24000000000012</v>
      </c>
      <c r="U21" s="7">
        <v>863.7</v>
      </c>
    </row>
    <row r="22" spans="1:21" x14ac:dyDescent="0.25">
      <c r="A22" s="7" t="s">
        <v>30</v>
      </c>
      <c r="B22" s="7">
        <v>43.4</v>
      </c>
      <c r="C22" s="7">
        <v>268.21000000000004</v>
      </c>
      <c r="D22" s="7">
        <v>133.51499999999999</v>
      </c>
      <c r="E22" s="7">
        <v>82.385000000000005</v>
      </c>
      <c r="F22" s="7">
        <v>125.06</v>
      </c>
      <c r="G22" s="7">
        <v>241.79500000000002</v>
      </c>
      <c r="H22" s="7">
        <v>555.02499999999998</v>
      </c>
      <c r="I22" s="7">
        <v>280.56</v>
      </c>
      <c r="J22" s="7">
        <v>53.58</v>
      </c>
      <c r="K22" s="7">
        <v>366.44400000000013</v>
      </c>
      <c r="L22" s="7">
        <v>214.49100000000001</v>
      </c>
      <c r="Q22" s="7">
        <v>354.86</v>
      </c>
    </row>
    <row r="23" spans="1:21" x14ac:dyDescent="0.25">
      <c r="A23" s="7" t="s">
        <v>31</v>
      </c>
      <c r="C23" s="7">
        <v>27.380000000000003</v>
      </c>
      <c r="D23" s="7">
        <v>22.4</v>
      </c>
      <c r="F23" s="7">
        <v>111.1</v>
      </c>
      <c r="H23" s="7">
        <v>98.094999999999999</v>
      </c>
      <c r="I23" s="7">
        <v>20.7</v>
      </c>
      <c r="J23" s="7">
        <v>50.965000000000003</v>
      </c>
      <c r="K23" s="7">
        <v>64.525000000000006</v>
      </c>
      <c r="N23" s="7">
        <v>3.6</v>
      </c>
      <c r="Q23" s="7">
        <v>105</v>
      </c>
    </row>
    <row r="24" spans="1:21" x14ac:dyDescent="0.25">
      <c r="A24" s="7" t="s">
        <v>32</v>
      </c>
      <c r="C24" s="7">
        <v>396.41501000000017</v>
      </c>
      <c r="D24" s="7">
        <v>543.24499999999989</v>
      </c>
      <c r="E24" s="7">
        <v>72.234999999999999</v>
      </c>
      <c r="F24" s="7">
        <v>57.949999999999996</v>
      </c>
      <c r="G24" s="7">
        <v>425.94</v>
      </c>
      <c r="H24" s="7">
        <v>953.61500000000035</v>
      </c>
      <c r="I24" s="7">
        <v>1171.27</v>
      </c>
      <c r="K24" s="7">
        <v>661.53399999999988</v>
      </c>
      <c r="L24" s="7">
        <v>66.134999999999991</v>
      </c>
      <c r="N24" s="7">
        <v>102</v>
      </c>
      <c r="O24" s="7">
        <v>67.7</v>
      </c>
      <c r="P24" s="7">
        <v>67.150000000000006</v>
      </c>
      <c r="Q24" s="7">
        <v>522.35</v>
      </c>
    </row>
    <row r="25" spans="1:21" x14ac:dyDescent="0.25">
      <c r="A25" s="7" t="s">
        <v>33</v>
      </c>
      <c r="C25" s="7">
        <v>70.02</v>
      </c>
      <c r="D25" s="7">
        <v>27.905000000000001</v>
      </c>
      <c r="F25" s="7">
        <v>15.2</v>
      </c>
      <c r="G25" s="7">
        <v>167.36500000000004</v>
      </c>
      <c r="H25" s="7">
        <v>817.57000000000016</v>
      </c>
      <c r="I25" s="7">
        <v>178.47499999999999</v>
      </c>
      <c r="J25" s="7">
        <v>25.55</v>
      </c>
      <c r="K25" s="7">
        <v>537.1149999999999</v>
      </c>
      <c r="L25" s="7">
        <v>95.34</v>
      </c>
      <c r="N25" s="7">
        <v>38.9</v>
      </c>
      <c r="O25" s="7">
        <v>24.63</v>
      </c>
      <c r="Q25" s="7">
        <v>330.1</v>
      </c>
      <c r="R25" s="7">
        <v>623.22</v>
      </c>
      <c r="S25" s="7">
        <v>0.30499999999999999</v>
      </c>
      <c r="U25" s="7">
        <v>60.725000000000001</v>
      </c>
    </row>
    <row r="26" spans="1:21" x14ac:dyDescent="0.25">
      <c r="A26" s="7" t="s">
        <v>34</v>
      </c>
      <c r="B26" s="7">
        <v>7.29</v>
      </c>
      <c r="C26" s="7">
        <v>150.23999999999998</v>
      </c>
      <c r="D26" s="7">
        <v>84.585000000000022</v>
      </c>
      <c r="E26" s="7">
        <v>37.610000000000007</v>
      </c>
      <c r="G26" s="7">
        <v>439.87</v>
      </c>
      <c r="H26" s="7">
        <v>1152.8150000000001</v>
      </c>
      <c r="I26" s="7">
        <v>734.91500000000019</v>
      </c>
      <c r="K26" s="7">
        <v>336.23500000000001</v>
      </c>
      <c r="L26" s="7">
        <v>222.36</v>
      </c>
      <c r="N26" s="7">
        <v>64.525000000000006</v>
      </c>
      <c r="Q26" s="7">
        <v>2.16</v>
      </c>
      <c r="S26" s="7">
        <v>30.684999999999999</v>
      </c>
      <c r="U26" s="7">
        <v>22</v>
      </c>
    </row>
    <row r="27" spans="1:21" x14ac:dyDescent="0.25">
      <c r="A27" s="7" t="s">
        <v>35</v>
      </c>
      <c r="C27" s="7">
        <v>2779.9950000000017</v>
      </c>
      <c r="D27" s="7">
        <v>0.79</v>
      </c>
      <c r="E27" s="7">
        <v>140</v>
      </c>
      <c r="F27" s="7">
        <v>12.84</v>
      </c>
      <c r="G27" s="7">
        <v>46.015000000000001</v>
      </c>
      <c r="H27" s="7">
        <v>128.72499999999999</v>
      </c>
      <c r="I27" s="7">
        <v>3.9849999999999999</v>
      </c>
      <c r="K27" s="7">
        <v>77.484999999999999</v>
      </c>
      <c r="L27" s="7">
        <v>1.58</v>
      </c>
      <c r="N27" s="7">
        <v>237.32499999999999</v>
      </c>
      <c r="T27" s="7">
        <v>117.943</v>
      </c>
      <c r="U27" s="7">
        <v>42.1</v>
      </c>
    </row>
    <row r="28" spans="1:21" x14ac:dyDescent="0.25">
      <c r="A28" s="7" t="s">
        <v>36</v>
      </c>
      <c r="C28" s="7">
        <v>11.015000000000001</v>
      </c>
      <c r="H28" s="7">
        <v>61.69</v>
      </c>
      <c r="K28" s="7">
        <v>4.5149999999999997</v>
      </c>
      <c r="M28" s="7">
        <v>66.7</v>
      </c>
      <c r="N28" s="7">
        <v>83</v>
      </c>
    </row>
    <row r="29" spans="1:21" x14ac:dyDescent="0.25">
      <c r="A29" s="7" t="s">
        <v>37</v>
      </c>
      <c r="B29" s="7">
        <v>147.77500000000001</v>
      </c>
      <c r="C29" s="7">
        <v>197.94000000000005</v>
      </c>
      <c r="D29" s="7">
        <v>105.44</v>
      </c>
      <c r="F29" s="7">
        <v>524.995</v>
      </c>
      <c r="G29" s="7">
        <v>704.97500000000002</v>
      </c>
      <c r="H29" s="7">
        <v>1754.6549999999993</v>
      </c>
      <c r="I29" s="7">
        <v>803.07500000000016</v>
      </c>
      <c r="K29" s="7">
        <v>16.55</v>
      </c>
      <c r="L29" s="7">
        <v>62.78</v>
      </c>
      <c r="N29" s="7">
        <v>234.595</v>
      </c>
      <c r="Q29" s="7">
        <v>46.875</v>
      </c>
      <c r="S29" s="7">
        <v>59.105000000000004</v>
      </c>
      <c r="U29" s="7">
        <v>819.6450000000001</v>
      </c>
    </row>
    <row r="30" spans="1:21" x14ac:dyDescent="0.25">
      <c r="A30" s="7" t="s">
        <v>38</v>
      </c>
      <c r="C30" s="7">
        <v>78.319000000000003</v>
      </c>
      <c r="H30" s="7">
        <v>8.6999999999999993</v>
      </c>
      <c r="J30" s="7">
        <v>47.74</v>
      </c>
      <c r="K30" s="7">
        <v>5.5</v>
      </c>
      <c r="N30" s="7">
        <v>60.629999999999995</v>
      </c>
      <c r="Q30" s="7">
        <v>119.375</v>
      </c>
    </row>
    <row r="31" spans="1:21" x14ac:dyDescent="0.25">
      <c r="A31" s="7" t="s">
        <v>39</v>
      </c>
      <c r="C31" s="7">
        <v>98.534999999999997</v>
      </c>
      <c r="D31" s="7">
        <v>3.86</v>
      </c>
      <c r="G31" s="7">
        <v>707.625</v>
      </c>
      <c r="H31" s="7">
        <v>140.97499999999999</v>
      </c>
      <c r="I31" s="7">
        <v>99.674999999999997</v>
      </c>
      <c r="K31" s="7">
        <v>408.70499999999998</v>
      </c>
      <c r="L31" s="7">
        <v>0.89500000000000002</v>
      </c>
      <c r="N31" s="7">
        <v>45.7</v>
      </c>
      <c r="O31" s="7">
        <v>149.77799999999999</v>
      </c>
    </row>
    <row r="32" spans="1:21" x14ac:dyDescent="0.25">
      <c r="A32" s="7" t="s">
        <v>40</v>
      </c>
      <c r="B32" s="7">
        <v>5.4</v>
      </c>
      <c r="C32" s="7">
        <v>53.035000000000004</v>
      </c>
      <c r="D32" s="7">
        <v>119.52500000000001</v>
      </c>
      <c r="G32" s="7">
        <v>21.745000000000001</v>
      </c>
      <c r="H32" s="7">
        <v>166.29000000000005</v>
      </c>
      <c r="I32" s="7">
        <v>760.5630000000001</v>
      </c>
      <c r="K32" s="7">
        <v>19.634999999999998</v>
      </c>
      <c r="L32" s="7">
        <v>56.004999999999995</v>
      </c>
      <c r="N32" s="7">
        <v>119.74</v>
      </c>
    </row>
    <row r="33" spans="1:21" x14ac:dyDescent="0.25">
      <c r="A33" s="7" t="s">
        <v>41</v>
      </c>
      <c r="C33" s="7">
        <v>425.5100000000001</v>
      </c>
      <c r="D33" s="7">
        <v>203.88500000000002</v>
      </c>
      <c r="F33" s="7">
        <v>23.965</v>
      </c>
      <c r="G33" s="7">
        <v>186.10500000000005</v>
      </c>
      <c r="H33" s="7">
        <v>1002.7200000000001</v>
      </c>
      <c r="I33" s="7">
        <v>246.95000000000005</v>
      </c>
      <c r="K33" s="7">
        <v>468.38499999999993</v>
      </c>
      <c r="L33" s="7">
        <v>225.67500000000004</v>
      </c>
      <c r="M33" s="7">
        <v>2.895</v>
      </c>
      <c r="N33" s="7">
        <v>580.6</v>
      </c>
      <c r="O33" s="7">
        <v>25</v>
      </c>
      <c r="Q33" s="7">
        <v>412.10000000000008</v>
      </c>
      <c r="S33" s="7">
        <v>581.89499999999998</v>
      </c>
      <c r="T33" s="7">
        <v>161.4</v>
      </c>
      <c r="U33" s="7">
        <v>40</v>
      </c>
    </row>
    <row r="34" spans="1:21" x14ac:dyDescent="0.25">
      <c r="A34" s="7" t="s">
        <v>42</v>
      </c>
      <c r="C34" s="7">
        <v>113.42500000000001</v>
      </c>
      <c r="D34" s="7">
        <v>7.4</v>
      </c>
      <c r="G34" s="7">
        <v>771.05</v>
      </c>
      <c r="H34" s="7">
        <v>220.31999999999996</v>
      </c>
      <c r="I34" s="7">
        <v>92.555000000000007</v>
      </c>
      <c r="K34" s="7">
        <v>19.22</v>
      </c>
      <c r="S34" s="7">
        <v>135.19999999999999</v>
      </c>
    </row>
    <row r="35" spans="1:21" x14ac:dyDescent="0.25">
      <c r="A35" s="7" t="s">
        <v>43</v>
      </c>
      <c r="B35" s="7">
        <v>1047.0900000000001</v>
      </c>
      <c r="C35" s="7">
        <v>22.26</v>
      </c>
      <c r="D35" s="7">
        <v>25</v>
      </c>
      <c r="F35" s="7">
        <v>178.91499999999999</v>
      </c>
      <c r="G35" s="7">
        <v>206.905</v>
      </c>
      <c r="H35" s="7">
        <v>219.33499999999998</v>
      </c>
      <c r="K35" s="7">
        <v>229.28499999999997</v>
      </c>
      <c r="L35" s="7">
        <v>17.3</v>
      </c>
      <c r="T35" s="7">
        <v>150</v>
      </c>
      <c r="U35" s="7">
        <v>80</v>
      </c>
    </row>
    <row r="36" spans="1:21" x14ac:dyDescent="0.25">
      <c r="A36" s="7" t="s">
        <v>44</v>
      </c>
      <c r="B36" s="7">
        <v>59</v>
      </c>
      <c r="C36" s="7">
        <v>815.56000000000006</v>
      </c>
      <c r="D36" s="7">
        <v>146.20499999999998</v>
      </c>
      <c r="E36" s="7">
        <v>190.86499999999998</v>
      </c>
      <c r="F36" s="7">
        <v>5584.4600000000009</v>
      </c>
      <c r="G36" s="7">
        <v>5617.6549999999979</v>
      </c>
      <c r="H36" s="7">
        <v>1326.4949999999999</v>
      </c>
      <c r="I36" s="7">
        <v>2646.2049999999995</v>
      </c>
      <c r="J36" s="7">
        <v>266.57499999999999</v>
      </c>
      <c r="K36" s="7">
        <v>12527.984999999991</v>
      </c>
      <c r="L36" s="7">
        <v>512.1400000000001</v>
      </c>
      <c r="N36" s="7">
        <v>20</v>
      </c>
      <c r="O36" s="7">
        <v>968.18000000000006</v>
      </c>
      <c r="Q36" s="7">
        <v>555</v>
      </c>
      <c r="S36" s="7">
        <v>2358.0949999999998</v>
      </c>
      <c r="U36" s="7">
        <v>3696.2999999999997</v>
      </c>
    </row>
    <row r="37" spans="1:21" x14ac:dyDescent="0.25">
      <c r="A37" s="7" t="s">
        <v>45</v>
      </c>
      <c r="B37" s="7">
        <v>151.55500000000001</v>
      </c>
      <c r="C37" s="7">
        <v>864.41300000000001</v>
      </c>
      <c r="D37" s="7">
        <v>125.14500000000001</v>
      </c>
      <c r="E37" s="7">
        <v>29.544999999999998</v>
      </c>
      <c r="F37" s="7">
        <v>593.70999999999992</v>
      </c>
      <c r="G37" s="7">
        <v>667.89499999999987</v>
      </c>
      <c r="H37" s="7">
        <v>2371.1949999999997</v>
      </c>
      <c r="I37" s="7">
        <v>1020.3550000000001</v>
      </c>
      <c r="J37" s="7">
        <v>14.5</v>
      </c>
      <c r="K37" s="7">
        <v>134.25999999999996</v>
      </c>
      <c r="L37" s="7">
        <v>195.57000000000002</v>
      </c>
      <c r="N37" s="7">
        <v>632.45500000000004</v>
      </c>
      <c r="O37" s="7">
        <v>100</v>
      </c>
      <c r="P37" s="7">
        <v>67</v>
      </c>
      <c r="Q37" s="7">
        <v>748.43000000000006</v>
      </c>
      <c r="S37" s="7">
        <v>18.625</v>
      </c>
      <c r="U37" s="7">
        <v>142.655</v>
      </c>
    </row>
    <row r="38" spans="1:21" x14ac:dyDescent="0.25">
      <c r="A38" s="7" t="s">
        <v>46</v>
      </c>
      <c r="B38" s="7">
        <v>10.119999999999999</v>
      </c>
      <c r="C38" s="7">
        <v>22.204999999999998</v>
      </c>
      <c r="G38" s="7">
        <v>30.234999999999999</v>
      </c>
      <c r="H38" s="7">
        <v>103.33</v>
      </c>
      <c r="I38" s="7">
        <v>105.66500000000001</v>
      </c>
      <c r="K38" s="7">
        <v>10.49</v>
      </c>
      <c r="N38" s="7">
        <v>135.4</v>
      </c>
      <c r="S38" s="7">
        <v>212.32</v>
      </c>
      <c r="U38" s="7">
        <v>16.324999999999999</v>
      </c>
    </row>
    <row r="39" spans="1:21" x14ac:dyDescent="0.25">
      <c r="A39" s="7" t="s">
        <v>47</v>
      </c>
      <c r="B39" s="7">
        <v>55.185000000000002</v>
      </c>
      <c r="C39" s="7">
        <v>191.95999999999998</v>
      </c>
      <c r="D39" s="7">
        <v>17.329999999999998</v>
      </c>
      <c r="F39" s="7">
        <v>170.15499999999997</v>
      </c>
      <c r="G39" s="7">
        <v>24.349999999999998</v>
      </c>
      <c r="H39" s="7">
        <v>399.40000000000003</v>
      </c>
      <c r="I39" s="7">
        <v>139.08000000000001</v>
      </c>
      <c r="J39" s="7">
        <v>14.47</v>
      </c>
      <c r="K39" s="7">
        <v>97.944999999999993</v>
      </c>
      <c r="L39" s="7">
        <v>130</v>
      </c>
      <c r="N39" s="7">
        <v>58.16</v>
      </c>
      <c r="Q39" s="7">
        <v>276.14</v>
      </c>
      <c r="S39" s="7">
        <v>88.3</v>
      </c>
    </row>
    <row r="40" spans="1:21" x14ac:dyDescent="0.25">
      <c r="A40" s="7" t="s">
        <v>48</v>
      </c>
      <c r="B40" s="7">
        <v>248.4</v>
      </c>
      <c r="C40" s="7">
        <v>839.86600000000021</v>
      </c>
      <c r="D40" s="7">
        <v>285.28499999999991</v>
      </c>
      <c r="E40" s="7">
        <v>276.45999999999998</v>
      </c>
      <c r="F40" s="7">
        <v>439.56000000000012</v>
      </c>
      <c r="G40" s="7">
        <v>1111.035001</v>
      </c>
      <c r="H40" s="7">
        <v>1646.7000000000003</v>
      </c>
      <c r="I40" s="7">
        <v>711.59000000000015</v>
      </c>
      <c r="J40" s="7">
        <v>97.9</v>
      </c>
      <c r="K40" s="7">
        <v>94.014999999999986</v>
      </c>
      <c r="L40" s="7">
        <v>985.91999999999973</v>
      </c>
      <c r="N40" s="7">
        <v>700.91</v>
      </c>
      <c r="O40" s="7">
        <v>251.625</v>
      </c>
      <c r="P40" s="7">
        <v>520.85500000000002</v>
      </c>
      <c r="Q40" s="7">
        <v>594.04</v>
      </c>
      <c r="S40" s="7">
        <v>1035.9349999999999</v>
      </c>
      <c r="T40" s="7">
        <v>50.26</v>
      </c>
      <c r="U40" s="7">
        <v>400.07500000000005</v>
      </c>
    </row>
    <row r="41" spans="1:21" x14ac:dyDescent="0.25">
      <c r="A41" s="7" t="s">
        <v>49</v>
      </c>
      <c r="F41" s="7">
        <v>203.625</v>
      </c>
      <c r="G41" s="7">
        <v>15.2</v>
      </c>
      <c r="S41" s="7">
        <v>200</v>
      </c>
    </row>
    <row r="42" spans="1:21" x14ac:dyDescent="0.25">
      <c r="A42" s="7" t="s">
        <v>50</v>
      </c>
      <c r="C42" s="7">
        <v>22.509999999999998</v>
      </c>
      <c r="D42" s="7">
        <v>55.46</v>
      </c>
      <c r="G42" s="7">
        <v>12.16</v>
      </c>
      <c r="H42" s="7">
        <v>103.125</v>
      </c>
      <c r="I42" s="7">
        <v>341.94000000000011</v>
      </c>
      <c r="K42" s="7">
        <v>66.455000000000013</v>
      </c>
      <c r="R42" s="7">
        <v>98</v>
      </c>
      <c r="U42" s="7">
        <v>56.465000000000003</v>
      </c>
    </row>
    <row r="43" spans="1:21" x14ac:dyDescent="0.25">
      <c r="A43" s="7" t="s">
        <v>51</v>
      </c>
      <c r="C43" s="7">
        <v>195.03500000000003</v>
      </c>
      <c r="D43" s="7">
        <v>40.14</v>
      </c>
      <c r="E43" s="7">
        <v>7.66</v>
      </c>
      <c r="G43" s="7">
        <v>50.997000000000007</v>
      </c>
      <c r="H43" s="7">
        <v>441.66000000000008</v>
      </c>
      <c r="I43" s="7">
        <v>98.635000000000005</v>
      </c>
      <c r="K43" s="7">
        <v>58.83</v>
      </c>
      <c r="L43" s="7">
        <v>15.57</v>
      </c>
      <c r="M43" s="7">
        <v>1</v>
      </c>
      <c r="N43" s="7">
        <v>146.82</v>
      </c>
      <c r="O43" s="7">
        <v>127.9</v>
      </c>
      <c r="U43" s="7">
        <v>81.86</v>
      </c>
    </row>
    <row r="44" spans="1:21" x14ac:dyDescent="0.25">
      <c r="A44" s="7" t="s">
        <v>52</v>
      </c>
      <c r="C44" s="7">
        <v>19.185000000000002</v>
      </c>
      <c r="H44" s="7">
        <v>76.504999999999995</v>
      </c>
      <c r="J44" s="7">
        <v>6.5</v>
      </c>
      <c r="K44" s="7">
        <v>31.439999999999998</v>
      </c>
      <c r="L44" s="7">
        <v>54.245000000000005</v>
      </c>
      <c r="Q44" s="7">
        <v>399.47499999999997</v>
      </c>
    </row>
    <row r="45" spans="1:21" x14ac:dyDescent="0.25">
      <c r="A45" s="7" t="s">
        <v>53</v>
      </c>
      <c r="B45" s="7">
        <v>107.02</v>
      </c>
      <c r="C45" s="7">
        <v>112.895</v>
      </c>
      <c r="D45" s="7">
        <v>5.1050000000000004</v>
      </c>
      <c r="E45" s="7">
        <v>1482.9999999999995</v>
      </c>
      <c r="F45" s="7">
        <v>338.44500000000005</v>
      </c>
      <c r="G45" s="7">
        <v>78.605000000000004</v>
      </c>
      <c r="H45" s="7">
        <v>593.99499999999989</v>
      </c>
      <c r="I45" s="7">
        <v>51.150000000000006</v>
      </c>
      <c r="K45" s="7">
        <v>254.40999999999991</v>
      </c>
      <c r="L45" s="7">
        <v>6.2850000000000001</v>
      </c>
      <c r="N45" s="7">
        <v>70.900000000000006</v>
      </c>
      <c r="T45" s="7">
        <v>40.44</v>
      </c>
    </row>
    <row r="46" spans="1:21" x14ac:dyDescent="0.25">
      <c r="A46" s="7" t="s">
        <v>54</v>
      </c>
      <c r="B46" s="7">
        <v>370.76</v>
      </c>
      <c r="C46" s="7">
        <v>2434.8395</v>
      </c>
      <c r="D46" s="7">
        <v>22.749999999999996</v>
      </c>
      <c r="F46" s="7">
        <v>1999.5850000000003</v>
      </c>
      <c r="G46" s="7">
        <v>277.71999999999997</v>
      </c>
      <c r="H46" s="7">
        <v>2325.7850000000003</v>
      </c>
      <c r="I46" s="7">
        <v>1672.9150000000002</v>
      </c>
      <c r="J46" s="7">
        <v>15.494999999999999</v>
      </c>
      <c r="K46" s="7">
        <v>736.02499999999998</v>
      </c>
      <c r="L46" s="7">
        <v>37.155000000000001</v>
      </c>
      <c r="N46" s="7">
        <v>3193.9699999999993</v>
      </c>
      <c r="O46" s="7">
        <v>327.2</v>
      </c>
      <c r="P46" s="7">
        <v>348.18499999999995</v>
      </c>
      <c r="Q46" s="7">
        <v>201.70999999999998</v>
      </c>
      <c r="R46" s="7">
        <v>219.2</v>
      </c>
      <c r="S46" s="7">
        <v>237.9</v>
      </c>
      <c r="T46" s="7">
        <v>135.02000000000001</v>
      </c>
      <c r="U46" s="7">
        <v>502.50800000000004</v>
      </c>
    </row>
    <row r="47" spans="1:21" x14ac:dyDescent="0.25">
      <c r="A47" s="7" t="s">
        <v>55</v>
      </c>
      <c r="C47" s="7">
        <v>33.82</v>
      </c>
      <c r="D47" s="7">
        <v>1.0900000000000001</v>
      </c>
      <c r="E47" s="7">
        <v>6.8869999999999996</v>
      </c>
      <c r="G47" s="7">
        <v>178.95500000000001</v>
      </c>
      <c r="H47" s="7">
        <v>783.91500000000008</v>
      </c>
      <c r="K47" s="7">
        <v>119.235</v>
      </c>
      <c r="N47" s="7">
        <v>176.30500000000001</v>
      </c>
      <c r="Q47" s="7">
        <v>151.65499999999997</v>
      </c>
      <c r="R47" s="7">
        <v>90.7</v>
      </c>
      <c r="T47" s="7">
        <v>31.669999999999998</v>
      </c>
      <c r="U47" s="7">
        <v>144.41999999999999</v>
      </c>
    </row>
    <row r="48" spans="1:21" x14ac:dyDescent="0.25">
      <c r="A48" s="7" t="s">
        <v>56</v>
      </c>
      <c r="B48" s="7">
        <v>33.94</v>
      </c>
      <c r="C48" s="7">
        <v>255.702</v>
      </c>
      <c r="D48" s="7">
        <v>74.424999999999997</v>
      </c>
      <c r="E48" s="7">
        <v>142.28</v>
      </c>
      <c r="F48" s="7">
        <v>29.05</v>
      </c>
      <c r="G48" s="7">
        <v>302.06000000000006</v>
      </c>
      <c r="H48" s="7">
        <v>1246.6550000000004</v>
      </c>
      <c r="I48" s="7">
        <v>420.875</v>
      </c>
      <c r="K48" s="7">
        <v>213.327</v>
      </c>
      <c r="L48" s="7">
        <v>73.215000000000003</v>
      </c>
      <c r="N48" s="7">
        <v>96.515000000000001</v>
      </c>
      <c r="P48" s="7">
        <v>14.404999999999999</v>
      </c>
      <c r="S48" s="7">
        <v>295.89999999999998</v>
      </c>
      <c r="T48" s="7">
        <v>1.5389999999999999</v>
      </c>
      <c r="U48" s="7">
        <v>44.695</v>
      </c>
    </row>
    <row r="49" spans="1:21" x14ac:dyDescent="0.25">
      <c r="A49" s="7" t="s">
        <v>57</v>
      </c>
      <c r="D49" s="7">
        <v>1.25</v>
      </c>
      <c r="G49" s="7">
        <v>19.2</v>
      </c>
      <c r="H49" s="7">
        <v>137</v>
      </c>
      <c r="I49" s="7">
        <v>107.785</v>
      </c>
      <c r="J49" s="7">
        <v>29.3</v>
      </c>
      <c r="K49" s="7">
        <v>6.42</v>
      </c>
      <c r="L49" s="7">
        <v>17.704999999999998</v>
      </c>
      <c r="Q49" s="7">
        <v>84.155000000000015</v>
      </c>
      <c r="U49" s="7">
        <v>0.77</v>
      </c>
    </row>
    <row r="50" spans="1:21" x14ac:dyDescent="0.25">
      <c r="A50" s="7" t="s">
        <v>58</v>
      </c>
      <c r="C50" s="7">
        <v>191.33</v>
      </c>
      <c r="D50" s="7">
        <v>81.405000000000015</v>
      </c>
      <c r="E50" s="7">
        <v>1.93</v>
      </c>
      <c r="F50" s="7">
        <v>109.8</v>
      </c>
      <c r="G50" s="7">
        <v>63.83</v>
      </c>
      <c r="H50" s="7">
        <v>452.51499999999993</v>
      </c>
      <c r="I50" s="7">
        <v>134.09000000000003</v>
      </c>
      <c r="J50" s="7">
        <v>57.38</v>
      </c>
      <c r="K50" s="7">
        <v>1071.3850000000004</v>
      </c>
      <c r="L50" s="7">
        <v>225.50499999999997</v>
      </c>
      <c r="N50" s="7">
        <v>114.74000000000001</v>
      </c>
      <c r="Q50" s="7">
        <v>32.105000000000004</v>
      </c>
      <c r="S50" s="7">
        <v>343.245</v>
      </c>
      <c r="T50" s="7">
        <v>65.25</v>
      </c>
      <c r="U50" s="7">
        <v>117.895</v>
      </c>
    </row>
    <row r="51" spans="1:21" x14ac:dyDescent="0.25">
      <c r="A51" s="7" t="s">
        <v>59</v>
      </c>
      <c r="B51" s="7">
        <v>5.75</v>
      </c>
      <c r="C51" s="7">
        <v>301.798</v>
      </c>
      <c r="D51" s="7">
        <v>94.79</v>
      </c>
      <c r="E51" s="7">
        <v>13.219999999999999</v>
      </c>
      <c r="F51" s="7">
        <v>15</v>
      </c>
      <c r="G51" s="7">
        <v>95.2</v>
      </c>
      <c r="H51" s="7">
        <v>1033.9349999999999</v>
      </c>
      <c r="I51" s="7">
        <v>260.17</v>
      </c>
      <c r="K51" s="7">
        <v>374.59000000000009</v>
      </c>
      <c r="L51" s="7">
        <v>322.22499999999997</v>
      </c>
      <c r="N51" s="7">
        <v>91</v>
      </c>
      <c r="Q51" s="7">
        <v>605.73</v>
      </c>
      <c r="S51" s="7">
        <v>6.9649999999999999</v>
      </c>
      <c r="U51" s="7">
        <v>6</v>
      </c>
    </row>
    <row r="52" spans="1:21" x14ac:dyDescent="0.25">
      <c r="A52" s="7" t="s">
        <v>60</v>
      </c>
      <c r="C52" s="7">
        <v>119.83</v>
      </c>
      <c r="D52" s="7">
        <v>0.90500000000000003</v>
      </c>
      <c r="E52" s="7">
        <v>4.07</v>
      </c>
      <c r="G52" s="7">
        <v>2.5099999999999998</v>
      </c>
      <c r="H52" s="7">
        <v>340.51999999999992</v>
      </c>
      <c r="I52" s="7">
        <v>83.015000000000001</v>
      </c>
      <c r="N52" s="7">
        <v>447.01</v>
      </c>
      <c r="U52" s="7">
        <v>3.5</v>
      </c>
    </row>
    <row r="53" spans="1:21" x14ac:dyDescent="0.25">
      <c r="A53" s="7" t="s">
        <v>61</v>
      </c>
      <c r="C53" s="7">
        <v>90.3</v>
      </c>
      <c r="D53" s="7">
        <v>8.31</v>
      </c>
      <c r="G53" s="7">
        <v>11.5</v>
      </c>
      <c r="N53" s="7">
        <v>762.9899999999999</v>
      </c>
      <c r="Q53" s="7">
        <v>167.80499999999998</v>
      </c>
      <c r="R53" s="7">
        <v>198</v>
      </c>
      <c r="T53" s="7">
        <v>17</v>
      </c>
    </row>
    <row r="55" spans="1:21" x14ac:dyDescent="0.25">
      <c r="A55" s="7" t="s">
        <v>9</v>
      </c>
      <c r="B55" s="7">
        <f t="shared" ref="B55:U55" si="0">SUM(B2:B53)</f>
        <v>4491.0189999999993</v>
      </c>
      <c r="C55" s="7">
        <f t="shared" si="0"/>
        <v>21614.16781000001</v>
      </c>
      <c r="D55" s="7">
        <f t="shared" si="0"/>
        <v>3665.650000000001</v>
      </c>
      <c r="E55" s="7">
        <f t="shared" si="0"/>
        <v>3397.0070000000001</v>
      </c>
      <c r="F55" s="7">
        <f t="shared" si="0"/>
        <v>14327.234999999999</v>
      </c>
      <c r="G55" s="7">
        <f t="shared" si="0"/>
        <v>23660.357001</v>
      </c>
      <c r="H55" s="7">
        <f t="shared" si="0"/>
        <v>36867.275999999991</v>
      </c>
      <c r="I55" s="7">
        <f t="shared" si="0"/>
        <v>19950.79</v>
      </c>
      <c r="J55" s="7">
        <f t="shared" si="0"/>
        <v>1189.2650000000001</v>
      </c>
      <c r="K55" s="7">
        <f t="shared" si="0"/>
        <v>29461.352399999989</v>
      </c>
      <c r="L55" s="7">
        <f t="shared" si="0"/>
        <v>5159.2809999999999</v>
      </c>
      <c r="M55" s="7">
        <f t="shared" si="0"/>
        <v>591.51499999999999</v>
      </c>
      <c r="N55" s="7">
        <f t="shared" si="0"/>
        <v>14229.075404999998</v>
      </c>
      <c r="O55" s="7">
        <f t="shared" si="0"/>
        <v>5405.3429999999989</v>
      </c>
      <c r="P55" s="7">
        <f t="shared" si="0"/>
        <v>2709.5950000000003</v>
      </c>
      <c r="Q55" s="7">
        <f t="shared" si="0"/>
        <v>8731.8450000000012</v>
      </c>
      <c r="R55" s="7">
        <f t="shared" si="0"/>
        <v>1460.9650000000001</v>
      </c>
      <c r="S55" s="7">
        <f t="shared" si="0"/>
        <v>8893.9950000000008</v>
      </c>
      <c r="T55" s="7">
        <f t="shared" si="0"/>
        <v>3321.3885000000009</v>
      </c>
      <c r="U55" s="7">
        <f t="shared" si="0"/>
        <v>10227.298000000003</v>
      </c>
    </row>
    <row r="56" spans="1:21" s="8" customFormat="1" x14ac:dyDescent="0.25">
      <c r="A56" s="8" t="s">
        <v>3</v>
      </c>
      <c r="B56" s="8">
        <v>112</v>
      </c>
      <c r="C56" s="8">
        <v>1825</v>
      </c>
      <c r="D56" s="8">
        <v>362</v>
      </c>
      <c r="E56" s="8">
        <v>120</v>
      </c>
      <c r="F56" s="8">
        <v>281</v>
      </c>
      <c r="G56" s="8">
        <v>712</v>
      </c>
      <c r="H56" s="8">
        <v>1157</v>
      </c>
      <c r="I56" s="8">
        <v>649</v>
      </c>
      <c r="J56" s="8">
        <v>45</v>
      </c>
      <c r="K56" s="8">
        <v>1758</v>
      </c>
      <c r="L56" s="8">
        <v>362</v>
      </c>
      <c r="M56" s="8">
        <v>16</v>
      </c>
      <c r="N56" s="8">
        <v>549</v>
      </c>
      <c r="O56" s="8">
        <v>91</v>
      </c>
      <c r="P56" s="8">
        <v>53</v>
      </c>
      <c r="Q56" s="8">
        <v>355</v>
      </c>
      <c r="R56" s="8">
        <v>24</v>
      </c>
      <c r="S56" s="8">
        <v>132</v>
      </c>
      <c r="T56" s="8">
        <v>55</v>
      </c>
      <c r="U56" s="8">
        <v>184</v>
      </c>
    </row>
  </sheetData>
  <hyperlinks>
    <hyperlink ref="A1" location="TOC!C7"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pane xSplit="2" ySplit="2" topLeftCell="C3" activePane="bottomRight" state="frozen"/>
      <selection pane="topRight" activeCell="C1" sqref="C1"/>
      <selection pane="bottomLeft" activeCell="A2" sqref="A2"/>
      <selection pane="bottomRight" activeCell="C3" sqref="C3"/>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4" t="s">
        <v>142</v>
      </c>
      <c r="F1" s="45" t="s">
        <v>174</v>
      </c>
      <c r="G1" s="45"/>
      <c r="H1" s="45"/>
      <c r="J1" s="45" t="s">
        <v>174</v>
      </c>
      <c r="K1" s="45"/>
      <c r="L1" s="45"/>
    </row>
    <row r="2" spans="1:12" s="6" customFormat="1" ht="30" x14ac:dyDescent="0.25">
      <c r="A2" s="9" t="s">
        <v>87</v>
      </c>
      <c r="B2" s="9" t="s">
        <v>1</v>
      </c>
      <c r="C2" s="35" t="s">
        <v>173</v>
      </c>
      <c r="D2" s="9" t="s">
        <v>94</v>
      </c>
      <c r="F2" s="6" t="s">
        <v>88</v>
      </c>
      <c r="G2" s="6" t="s">
        <v>89</v>
      </c>
      <c r="H2" s="6" t="s">
        <v>90</v>
      </c>
      <c r="J2" s="7" t="s">
        <v>91</v>
      </c>
      <c r="K2" s="7" t="s">
        <v>92</v>
      </c>
      <c r="L2" s="7" t="s">
        <v>93</v>
      </c>
    </row>
    <row r="3" spans="1:12" x14ac:dyDescent="0.25">
      <c r="A3" s="9">
        <v>2014</v>
      </c>
      <c r="B3" s="9">
        <v>1</v>
      </c>
      <c r="C3" s="7">
        <v>1745.91</v>
      </c>
      <c r="D3" s="9">
        <v>73</v>
      </c>
      <c r="F3" s="7">
        <v>1734.1999999999998</v>
      </c>
      <c r="H3" s="7">
        <v>11.71</v>
      </c>
      <c r="J3" s="7">
        <v>1545.91</v>
      </c>
      <c r="K3" s="7">
        <v>200</v>
      </c>
    </row>
    <row r="4" spans="1:12" x14ac:dyDescent="0.25">
      <c r="B4" s="9">
        <v>2</v>
      </c>
      <c r="C4" s="7">
        <v>2295.8669999999997</v>
      </c>
      <c r="D4" s="9">
        <v>155</v>
      </c>
      <c r="F4" s="7">
        <v>2196.8669999999997</v>
      </c>
      <c r="G4" s="7">
        <v>38.75</v>
      </c>
      <c r="H4" s="7">
        <v>60.25</v>
      </c>
      <c r="J4" s="7">
        <v>1346.9619999999993</v>
      </c>
      <c r="K4" s="7">
        <v>910.99999999999989</v>
      </c>
      <c r="L4" s="7">
        <v>37.905000000000001</v>
      </c>
    </row>
    <row r="5" spans="1:12" x14ac:dyDescent="0.25">
      <c r="B5" s="9">
        <v>3</v>
      </c>
      <c r="C5" s="7">
        <v>5860.7359999999981</v>
      </c>
      <c r="D5" s="9">
        <v>297</v>
      </c>
      <c r="F5" s="7">
        <v>5687.4610000000002</v>
      </c>
      <c r="G5" s="7">
        <v>16.425000000000001</v>
      </c>
      <c r="H5" s="7">
        <v>156.85000000000002</v>
      </c>
      <c r="J5" s="7">
        <v>3697.1010000000015</v>
      </c>
      <c r="K5" s="7">
        <v>2147.2100000000005</v>
      </c>
      <c r="L5" s="7">
        <v>16.425000000000001</v>
      </c>
    </row>
    <row r="6" spans="1:12" x14ac:dyDescent="0.25">
      <c r="B6" s="9">
        <v>4</v>
      </c>
      <c r="C6" s="7">
        <v>5021.1549999999979</v>
      </c>
      <c r="D6" s="9">
        <v>250</v>
      </c>
      <c r="F6" s="7">
        <v>4833.1349999999975</v>
      </c>
      <c r="H6" s="7">
        <v>188.01999999999998</v>
      </c>
      <c r="J6" s="7">
        <v>3391.4319999999993</v>
      </c>
      <c r="K6" s="7">
        <v>1629.723</v>
      </c>
    </row>
    <row r="7" spans="1:12" x14ac:dyDescent="0.25">
      <c r="B7" s="9">
        <v>5</v>
      </c>
      <c r="C7" s="7">
        <v>5429.4219999999996</v>
      </c>
      <c r="D7" s="9">
        <v>268</v>
      </c>
      <c r="F7" s="7">
        <v>5228.8469999999979</v>
      </c>
      <c r="G7" s="7">
        <v>16.755000000000003</v>
      </c>
      <c r="H7" s="7">
        <v>183.82</v>
      </c>
      <c r="J7" s="7">
        <v>3597.6370000000002</v>
      </c>
      <c r="K7" s="7">
        <v>1829.7849999999999</v>
      </c>
      <c r="L7" s="7">
        <v>2</v>
      </c>
    </row>
    <row r="8" spans="1:12" x14ac:dyDescent="0.25">
      <c r="B8" s="9">
        <v>6</v>
      </c>
      <c r="C8" s="7">
        <v>7862.2994999999992</v>
      </c>
      <c r="D8" s="9">
        <v>364</v>
      </c>
      <c r="F8" s="7">
        <v>7465.9144999999999</v>
      </c>
      <c r="G8" s="7">
        <v>21.155000000000001</v>
      </c>
      <c r="H8" s="7">
        <v>375.23</v>
      </c>
      <c r="J8" s="7">
        <v>5241.3894999999948</v>
      </c>
      <c r="K8" s="7">
        <v>2619.61</v>
      </c>
      <c r="L8" s="7">
        <v>1.3</v>
      </c>
    </row>
    <row r="9" spans="1:12" x14ac:dyDescent="0.25">
      <c r="B9" s="9">
        <v>7</v>
      </c>
      <c r="C9" s="7">
        <v>4718.2380000000003</v>
      </c>
      <c r="D9" s="9">
        <v>314</v>
      </c>
      <c r="F9" s="7">
        <v>4491.8079999999982</v>
      </c>
      <c r="G9" s="7">
        <v>55.39</v>
      </c>
      <c r="H9" s="7">
        <v>171.03999999999996</v>
      </c>
      <c r="J9" s="7">
        <v>3975.4879999999976</v>
      </c>
      <c r="K9" s="7">
        <v>742.75</v>
      </c>
    </row>
    <row r="10" spans="1:12" x14ac:dyDescent="0.25">
      <c r="B10" s="9">
        <v>8</v>
      </c>
      <c r="C10" s="7">
        <v>6000.5369999999994</v>
      </c>
      <c r="D10" s="9">
        <v>346</v>
      </c>
      <c r="F10" s="7">
        <v>5544.4519999999993</v>
      </c>
      <c r="G10" s="7">
        <v>277.19</v>
      </c>
      <c r="H10" s="7">
        <v>178.89499999999998</v>
      </c>
      <c r="J10" s="7">
        <v>3744.0570000000002</v>
      </c>
      <c r="K10" s="7">
        <v>2211.9750000000004</v>
      </c>
      <c r="L10" s="7">
        <v>44.504999999999995</v>
      </c>
    </row>
    <row r="11" spans="1:12" x14ac:dyDescent="0.25">
      <c r="B11" s="9">
        <v>9</v>
      </c>
      <c r="C11" s="7">
        <v>5410.7619999999997</v>
      </c>
      <c r="D11" s="9">
        <v>284</v>
      </c>
      <c r="F11" s="7">
        <v>5286.6419999999998</v>
      </c>
      <c r="G11" s="7">
        <v>1</v>
      </c>
      <c r="H11" s="7">
        <v>123.11999999999999</v>
      </c>
      <c r="J11" s="7">
        <v>3765.5620000000031</v>
      </c>
      <c r="K11" s="7">
        <v>1644.2</v>
      </c>
      <c r="L11" s="7">
        <v>1</v>
      </c>
    </row>
    <row r="12" spans="1:12" x14ac:dyDescent="0.25">
      <c r="B12" s="9">
        <v>10</v>
      </c>
      <c r="C12" s="7">
        <v>4527.1460000000006</v>
      </c>
      <c r="D12" s="9">
        <v>266</v>
      </c>
      <c r="F12" s="7">
        <v>4383.4280000000008</v>
      </c>
      <c r="G12" s="7">
        <v>38.364999999999995</v>
      </c>
      <c r="H12" s="7">
        <v>105.35299999999998</v>
      </c>
      <c r="J12" s="7">
        <v>3660.1510000000003</v>
      </c>
      <c r="K12" s="7">
        <v>842.505</v>
      </c>
      <c r="L12" s="7">
        <v>24.49</v>
      </c>
    </row>
    <row r="13" spans="1:12" x14ac:dyDescent="0.25">
      <c r="B13" s="9">
        <v>11</v>
      </c>
      <c r="C13" s="7">
        <v>6651.8959999999997</v>
      </c>
      <c r="D13" s="9">
        <v>315</v>
      </c>
      <c r="F13" s="7">
        <v>5924.2859999999973</v>
      </c>
      <c r="G13" s="7">
        <v>487.7</v>
      </c>
      <c r="H13" s="7">
        <v>239.91</v>
      </c>
      <c r="J13" s="7">
        <v>4902.3860000000004</v>
      </c>
      <c r="K13" s="7">
        <v>1586.31</v>
      </c>
      <c r="L13" s="7">
        <v>163.19999999999999</v>
      </c>
    </row>
    <row r="14" spans="1:12" x14ac:dyDescent="0.25">
      <c r="B14" s="9">
        <v>12</v>
      </c>
      <c r="C14" s="7">
        <v>11020.592000000001</v>
      </c>
      <c r="D14" s="9">
        <v>497</v>
      </c>
      <c r="F14" s="7">
        <v>10582.677000000003</v>
      </c>
      <c r="G14" s="7">
        <v>258.625</v>
      </c>
      <c r="H14" s="7">
        <v>179.29</v>
      </c>
      <c r="J14" s="7">
        <v>7440.9220000000005</v>
      </c>
      <c r="K14" s="7">
        <v>3573.0699999999997</v>
      </c>
      <c r="L14" s="7">
        <v>6.6</v>
      </c>
    </row>
    <row r="15" spans="1:12" x14ac:dyDescent="0.25">
      <c r="A15" s="9">
        <v>2015</v>
      </c>
      <c r="B15" s="9">
        <v>1</v>
      </c>
      <c r="C15" s="7">
        <v>4752.0250000000005</v>
      </c>
      <c r="D15" s="9">
        <v>185</v>
      </c>
      <c r="F15" s="7">
        <v>4296.8049999999994</v>
      </c>
      <c r="G15" s="7">
        <v>367.77499999999998</v>
      </c>
      <c r="H15" s="7">
        <v>87.444999999999993</v>
      </c>
      <c r="J15" s="7">
        <v>3330.8449999999998</v>
      </c>
      <c r="K15" s="7">
        <v>1421.1799999999998</v>
      </c>
    </row>
    <row r="16" spans="1:12" x14ac:dyDescent="0.25">
      <c r="B16" s="9">
        <v>2</v>
      </c>
      <c r="C16" s="7">
        <v>2348.36</v>
      </c>
      <c r="D16" s="9">
        <v>79</v>
      </c>
      <c r="F16" s="7">
        <v>2341.4399999999991</v>
      </c>
      <c r="H16" s="7">
        <v>6.92</v>
      </c>
      <c r="J16" s="7">
        <v>1675.5050000000006</v>
      </c>
      <c r="K16" s="7">
        <v>672.85500000000002</v>
      </c>
    </row>
    <row r="17" spans="1:12" x14ac:dyDescent="0.25">
      <c r="B17" s="9">
        <v>3</v>
      </c>
      <c r="C17" s="7">
        <v>4964.1470000000008</v>
      </c>
      <c r="D17" s="9">
        <v>156</v>
      </c>
      <c r="F17" s="7">
        <v>4320.0069999999996</v>
      </c>
      <c r="G17" s="7">
        <v>131.5</v>
      </c>
      <c r="H17" s="7">
        <v>512.6400000000001</v>
      </c>
      <c r="J17" s="7">
        <v>2849.7569999999992</v>
      </c>
      <c r="K17" s="7">
        <v>2082.89</v>
      </c>
      <c r="L17" s="7">
        <v>31.5</v>
      </c>
    </row>
    <row r="18" spans="1:12" x14ac:dyDescent="0.25">
      <c r="B18" s="9">
        <v>4</v>
      </c>
      <c r="C18" s="7">
        <v>3588.9575</v>
      </c>
      <c r="D18" s="9">
        <v>110</v>
      </c>
      <c r="F18" s="7">
        <v>3349.857500000001</v>
      </c>
      <c r="G18" s="7">
        <v>96.72</v>
      </c>
      <c r="H18" s="7">
        <v>142.38</v>
      </c>
      <c r="J18" s="7">
        <v>2069.3224999999998</v>
      </c>
      <c r="K18" s="7">
        <v>1422.9150000000002</v>
      </c>
      <c r="L18" s="7">
        <v>96.72</v>
      </c>
    </row>
    <row r="19" spans="1:12" x14ac:dyDescent="0.25">
      <c r="B19" s="9">
        <v>5</v>
      </c>
      <c r="C19" s="7">
        <v>3560.4350000000004</v>
      </c>
      <c r="D19" s="9">
        <v>126</v>
      </c>
      <c r="F19" s="7">
        <v>3459.4850000000006</v>
      </c>
      <c r="H19" s="7">
        <v>100.95</v>
      </c>
      <c r="J19" s="7">
        <v>2295.2000000000003</v>
      </c>
      <c r="K19" s="7">
        <v>1265.2349999999999</v>
      </c>
    </row>
    <row r="20" spans="1:12" x14ac:dyDescent="0.25">
      <c r="B20" s="9">
        <v>6</v>
      </c>
      <c r="C20" s="7">
        <v>5172.2899999999981</v>
      </c>
      <c r="D20" s="9">
        <v>159</v>
      </c>
      <c r="F20" s="7">
        <v>4871.3849999999975</v>
      </c>
      <c r="G20" s="7">
        <v>53.7</v>
      </c>
      <c r="H20" s="7">
        <v>247.20499999999998</v>
      </c>
      <c r="J20" s="7">
        <v>3536.2099999999982</v>
      </c>
      <c r="K20" s="7">
        <v>1582.38</v>
      </c>
      <c r="L20" s="7">
        <v>53.7</v>
      </c>
    </row>
    <row r="21" spans="1:12" x14ac:dyDescent="0.25">
      <c r="B21" s="9">
        <v>7</v>
      </c>
      <c r="C21" s="7">
        <v>3416.5580000000014</v>
      </c>
      <c r="D21" s="9">
        <v>139</v>
      </c>
      <c r="F21" s="7">
        <v>3067.2599999999998</v>
      </c>
      <c r="G21" s="7">
        <v>163.34299999999999</v>
      </c>
      <c r="H21" s="7">
        <v>185.95500000000001</v>
      </c>
      <c r="J21" s="7">
        <v>2003.5749999999998</v>
      </c>
      <c r="K21" s="7">
        <v>1249.6399999999999</v>
      </c>
      <c r="L21" s="7">
        <v>163.34299999999999</v>
      </c>
    </row>
    <row r="22" spans="1:12" x14ac:dyDescent="0.25">
      <c r="B22" s="9">
        <v>8</v>
      </c>
      <c r="C22" s="7">
        <v>3690.4719999999998</v>
      </c>
      <c r="D22" s="9">
        <v>145</v>
      </c>
      <c r="F22" s="7">
        <v>3451.3369999999995</v>
      </c>
      <c r="G22" s="7">
        <v>144.6</v>
      </c>
      <c r="H22" s="7">
        <v>94.534999999999997</v>
      </c>
      <c r="J22" s="7">
        <v>1956.2069999999997</v>
      </c>
      <c r="K22" s="7">
        <v>1689.6650000000002</v>
      </c>
      <c r="L22" s="7">
        <v>44.6</v>
      </c>
    </row>
    <row r="23" spans="1:12" x14ac:dyDescent="0.25">
      <c r="B23" s="9">
        <v>9</v>
      </c>
      <c r="C23" s="7">
        <v>3229.1491999999998</v>
      </c>
      <c r="D23" s="9">
        <v>143</v>
      </c>
      <c r="F23" s="7">
        <v>2764.2991999999995</v>
      </c>
      <c r="G23" s="7">
        <v>108.875</v>
      </c>
      <c r="H23" s="7">
        <v>355.97499999999997</v>
      </c>
      <c r="J23" s="7">
        <v>2105.8841999999995</v>
      </c>
      <c r="K23" s="7">
        <v>1114.9650000000001</v>
      </c>
      <c r="L23" s="7">
        <v>8.3000000000000007</v>
      </c>
    </row>
    <row r="24" spans="1:12" x14ac:dyDescent="0.25">
      <c r="B24" s="9">
        <v>10</v>
      </c>
      <c r="C24" s="7">
        <v>5835.9029999999993</v>
      </c>
      <c r="D24" s="9">
        <v>151</v>
      </c>
      <c r="F24" s="7">
        <v>5564.1880000000001</v>
      </c>
      <c r="G24" s="7">
        <v>225</v>
      </c>
      <c r="H24" s="7">
        <v>46.715000000000003</v>
      </c>
      <c r="J24" s="7">
        <v>4592.2480000000005</v>
      </c>
      <c r="K24" s="7">
        <v>1243.655</v>
      </c>
    </row>
    <row r="25" spans="1:12" x14ac:dyDescent="0.25">
      <c r="B25" s="9">
        <v>11</v>
      </c>
      <c r="C25" s="7">
        <v>3863.1979999999994</v>
      </c>
      <c r="D25" s="9">
        <v>152</v>
      </c>
      <c r="F25" s="7">
        <v>3631.0280000000002</v>
      </c>
      <c r="G25" s="7">
        <v>81.069999999999993</v>
      </c>
      <c r="H25" s="7">
        <v>151.1</v>
      </c>
      <c r="J25" s="7">
        <v>2308.7379999999994</v>
      </c>
      <c r="K25" s="7">
        <v>1487.31</v>
      </c>
      <c r="L25" s="7">
        <v>67.149999999999991</v>
      </c>
    </row>
    <row r="26" spans="1:12" x14ac:dyDescent="0.25">
      <c r="B26" s="9">
        <v>12</v>
      </c>
      <c r="C26" s="7">
        <v>8249.5090000000018</v>
      </c>
      <c r="D26" s="9">
        <v>423</v>
      </c>
      <c r="F26" s="7">
        <v>4661.2859999999982</v>
      </c>
      <c r="G26" s="7">
        <v>216.423</v>
      </c>
      <c r="H26" s="7">
        <v>3371.8</v>
      </c>
      <c r="J26" s="7">
        <v>6749.2309999999998</v>
      </c>
      <c r="K26" s="7">
        <v>1288.405</v>
      </c>
      <c r="L26" s="7">
        <v>211.87299999999999</v>
      </c>
    </row>
    <row r="27" spans="1:12" x14ac:dyDescent="0.25">
      <c r="A27" s="9">
        <v>2016</v>
      </c>
      <c r="B27" s="9">
        <v>1</v>
      </c>
      <c r="C27" s="7">
        <v>1403.5599999999997</v>
      </c>
      <c r="D27" s="9">
        <v>84</v>
      </c>
      <c r="F27" s="7">
        <v>1295.3600000000001</v>
      </c>
      <c r="G27" s="7">
        <v>82.79</v>
      </c>
      <c r="H27" s="7">
        <v>25.409999999999997</v>
      </c>
      <c r="J27" s="7">
        <v>810.65499999999986</v>
      </c>
      <c r="K27" s="7">
        <v>510.11500000000001</v>
      </c>
      <c r="L27" s="7">
        <v>82.79</v>
      </c>
    </row>
    <row r="28" spans="1:12" x14ac:dyDescent="0.25">
      <c r="B28" s="9">
        <v>2</v>
      </c>
      <c r="C28" s="7">
        <v>1652.7530000000002</v>
      </c>
      <c r="D28" s="9">
        <v>60</v>
      </c>
      <c r="F28" s="7">
        <v>1418.0880000000002</v>
      </c>
      <c r="G28" s="7">
        <v>62.87</v>
      </c>
      <c r="H28" s="7">
        <v>171.79500000000002</v>
      </c>
      <c r="J28" s="7">
        <v>862.57300000000009</v>
      </c>
      <c r="K28" s="7">
        <v>727.31000000000006</v>
      </c>
      <c r="L28" s="7">
        <v>62.87</v>
      </c>
    </row>
    <row r="29" spans="1:12" x14ac:dyDescent="0.25">
      <c r="B29" s="9">
        <v>3</v>
      </c>
      <c r="C29" s="7">
        <v>2820.7150000000001</v>
      </c>
      <c r="D29" s="9">
        <v>76</v>
      </c>
      <c r="F29" s="7">
        <v>2623.6050000000009</v>
      </c>
      <c r="H29" s="7">
        <v>197.10999999999999</v>
      </c>
      <c r="J29" s="7">
        <v>1376.5650000000003</v>
      </c>
      <c r="K29" s="7">
        <v>1444.15</v>
      </c>
    </row>
    <row r="30" spans="1:12" x14ac:dyDescent="0.25">
      <c r="B30" s="9">
        <v>4</v>
      </c>
      <c r="C30" s="7">
        <v>2264.3894049999994</v>
      </c>
      <c r="D30" s="9">
        <v>76</v>
      </c>
      <c r="F30" s="7">
        <v>2170.499405</v>
      </c>
      <c r="H30" s="7">
        <v>93.89</v>
      </c>
      <c r="J30" s="7">
        <v>1519.7544049999999</v>
      </c>
      <c r="K30" s="7">
        <v>744.63499999999999</v>
      </c>
    </row>
    <row r="31" spans="1:12" x14ac:dyDescent="0.25">
      <c r="B31" s="9">
        <v>5</v>
      </c>
      <c r="C31" s="7">
        <v>3022.1160000000004</v>
      </c>
      <c r="D31" s="9">
        <v>86</v>
      </c>
      <c r="F31" s="7">
        <v>2744.366</v>
      </c>
      <c r="G31" s="7">
        <v>165.22500000000002</v>
      </c>
      <c r="H31" s="7">
        <v>112.52500000000001</v>
      </c>
      <c r="J31" s="7">
        <v>2404.9160000000002</v>
      </c>
      <c r="K31" s="7">
        <v>598.77500000000009</v>
      </c>
      <c r="L31" s="7">
        <v>18.425000000000001</v>
      </c>
    </row>
    <row r="32" spans="1:12" x14ac:dyDescent="0.25">
      <c r="B32" s="9">
        <v>6</v>
      </c>
      <c r="C32" s="7">
        <v>2700.0919999999996</v>
      </c>
      <c r="D32" s="9">
        <v>105</v>
      </c>
      <c r="F32" s="7">
        <v>2640.3319999999999</v>
      </c>
      <c r="G32" s="7">
        <v>16</v>
      </c>
      <c r="H32" s="7">
        <v>43.76</v>
      </c>
      <c r="J32" s="7">
        <v>1887.0320000000008</v>
      </c>
      <c r="K32" s="7">
        <v>797.06000000000017</v>
      </c>
      <c r="L32" s="7">
        <v>16</v>
      </c>
    </row>
    <row r="33" spans="1:12" x14ac:dyDescent="0.25">
      <c r="B33" s="9">
        <v>7</v>
      </c>
      <c r="C33" s="7">
        <v>2192.3209999999999</v>
      </c>
      <c r="D33" s="9">
        <v>81</v>
      </c>
      <c r="F33" s="7">
        <v>2132.116</v>
      </c>
      <c r="H33" s="7">
        <v>60.205000000000005</v>
      </c>
      <c r="J33" s="7">
        <v>1360.9759999999999</v>
      </c>
      <c r="K33" s="7">
        <v>831.34499999999991</v>
      </c>
    </row>
    <row r="34" spans="1:12" x14ac:dyDescent="0.25">
      <c r="B34" s="9">
        <v>8</v>
      </c>
      <c r="C34" s="7">
        <v>3860.5735000000013</v>
      </c>
      <c r="D34" s="9">
        <v>111</v>
      </c>
      <c r="F34" s="7">
        <v>3305.4694999999992</v>
      </c>
      <c r="G34" s="7">
        <v>507.35900000000004</v>
      </c>
      <c r="H34" s="7">
        <v>47.744999999999997</v>
      </c>
      <c r="J34" s="7">
        <v>2406.7244999999998</v>
      </c>
      <c r="K34" s="7">
        <v>946.4899999999999</v>
      </c>
      <c r="L34" s="7">
        <v>507.35900000000004</v>
      </c>
    </row>
    <row r="35" spans="1:12" x14ac:dyDescent="0.25">
      <c r="B35" s="9">
        <v>9</v>
      </c>
      <c r="C35" s="7">
        <v>2058.625</v>
      </c>
      <c r="D35" s="9">
        <v>81</v>
      </c>
      <c r="F35" s="7">
        <v>2022.3100000000011</v>
      </c>
      <c r="G35" s="7">
        <v>29.5</v>
      </c>
      <c r="H35" s="7">
        <v>6.8149999999999995</v>
      </c>
      <c r="J35" s="7">
        <v>1502.7200000000005</v>
      </c>
      <c r="K35" s="7">
        <v>526.40499999999997</v>
      </c>
      <c r="L35" s="7">
        <v>29.5</v>
      </c>
    </row>
    <row r="36" spans="1:12" x14ac:dyDescent="0.25">
      <c r="B36" s="9">
        <v>10</v>
      </c>
      <c r="C36" s="7">
        <v>2068.444</v>
      </c>
      <c r="D36" s="9">
        <v>79</v>
      </c>
      <c r="F36" s="7">
        <v>2068.444</v>
      </c>
      <c r="J36" s="7">
        <v>1709.6689999999999</v>
      </c>
      <c r="K36" s="7">
        <v>358.77500000000003</v>
      </c>
    </row>
    <row r="37" spans="1:12" x14ac:dyDescent="0.25">
      <c r="B37" s="9">
        <v>11</v>
      </c>
      <c r="C37" s="7">
        <v>3738.6350000000002</v>
      </c>
      <c r="D37" s="9">
        <v>112</v>
      </c>
      <c r="F37" s="7">
        <v>3462.6350000000007</v>
      </c>
      <c r="G37" s="7">
        <v>175</v>
      </c>
      <c r="H37" s="7">
        <v>101</v>
      </c>
      <c r="J37" s="7">
        <v>2631.4700000000003</v>
      </c>
      <c r="K37" s="7">
        <v>1107.165</v>
      </c>
    </row>
    <row r="38" spans="1:12" x14ac:dyDescent="0.25">
      <c r="B38" s="9">
        <v>12</v>
      </c>
      <c r="C38" s="7">
        <v>3268.3989999999999</v>
      </c>
      <c r="D38" s="9">
        <v>131</v>
      </c>
      <c r="F38" s="7">
        <v>3071.7149999999997</v>
      </c>
      <c r="G38" s="7">
        <v>57.829999999999991</v>
      </c>
      <c r="H38" s="7">
        <v>138.85400000000001</v>
      </c>
      <c r="J38" s="7">
        <v>2514.9439999999991</v>
      </c>
      <c r="K38" s="7">
        <v>695.625</v>
      </c>
      <c r="L38" s="7">
        <v>57.829999999999991</v>
      </c>
    </row>
    <row r="39" spans="1:12" x14ac:dyDescent="0.25">
      <c r="A39" s="9">
        <v>2017</v>
      </c>
      <c r="B39" s="9">
        <v>1</v>
      </c>
      <c r="C39" s="7">
        <v>1256.2150000000001</v>
      </c>
      <c r="D39" s="9">
        <v>42</v>
      </c>
      <c r="F39" s="7">
        <v>1256.2150000000001</v>
      </c>
      <c r="J39" s="7">
        <v>986.81500000000005</v>
      </c>
      <c r="K39" s="7">
        <v>269.39999999999998</v>
      </c>
    </row>
    <row r="40" spans="1:12" x14ac:dyDescent="0.25">
      <c r="B40" s="9">
        <v>2</v>
      </c>
      <c r="C40" s="7">
        <v>771.44200000000001</v>
      </c>
      <c r="D40" s="9">
        <v>35</v>
      </c>
      <c r="F40" s="7">
        <v>683.14200000000005</v>
      </c>
      <c r="G40" s="7">
        <v>70</v>
      </c>
      <c r="H40" s="7">
        <v>18.3</v>
      </c>
      <c r="J40" s="7">
        <v>595.34199999999998</v>
      </c>
      <c r="K40" s="7">
        <v>106.1</v>
      </c>
      <c r="L40" s="7">
        <v>70</v>
      </c>
    </row>
    <row r="41" spans="1:12" x14ac:dyDescent="0.25">
      <c r="B41" s="9">
        <v>3</v>
      </c>
      <c r="C41" s="7">
        <v>446.89499999999998</v>
      </c>
      <c r="D41" s="9">
        <v>23</v>
      </c>
      <c r="F41" s="7">
        <v>414.46999999999997</v>
      </c>
      <c r="G41" s="7">
        <v>32.424999999999997</v>
      </c>
      <c r="J41" s="7">
        <v>196.22</v>
      </c>
      <c r="K41" s="7">
        <v>218.25</v>
      </c>
      <c r="L41" s="7">
        <v>32.424999999999997</v>
      </c>
    </row>
    <row r="42" spans="1:12" x14ac:dyDescent="0.25">
      <c r="B42" s="9">
        <v>4</v>
      </c>
      <c r="C42" s="7">
        <v>760.85749999999996</v>
      </c>
      <c r="D42" s="9">
        <v>30</v>
      </c>
      <c r="F42" s="7">
        <v>705.76250000000005</v>
      </c>
      <c r="G42" s="7">
        <v>19.5</v>
      </c>
      <c r="H42" s="7">
        <v>35.594999999999999</v>
      </c>
      <c r="J42" s="7">
        <v>597.32749999999999</v>
      </c>
      <c r="K42" s="7">
        <v>144.03</v>
      </c>
      <c r="L42" s="7">
        <v>19.5</v>
      </c>
    </row>
    <row r="43" spans="1:12" x14ac:dyDescent="0.25">
      <c r="B43" s="9">
        <v>5</v>
      </c>
      <c r="C43" s="7">
        <v>953.26800000000003</v>
      </c>
      <c r="D43" s="9">
        <v>34</v>
      </c>
      <c r="F43" s="7">
        <v>940.78499999999997</v>
      </c>
      <c r="G43" s="7">
        <v>5.15</v>
      </c>
      <c r="H43" s="7">
        <v>7.3330000000000002</v>
      </c>
      <c r="J43" s="7">
        <v>351.92799999999994</v>
      </c>
      <c r="K43" s="7">
        <v>596.18999999999994</v>
      </c>
      <c r="L43" s="7">
        <v>5.15</v>
      </c>
    </row>
    <row r="44" spans="1:12" x14ac:dyDescent="0.25">
      <c r="B44" s="9">
        <v>6</v>
      </c>
      <c r="C44" s="7">
        <v>668.80500000000006</v>
      </c>
      <c r="D44" s="9">
        <v>40</v>
      </c>
      <c r="F44" s="7">
        <v>616.56999999999994</v>
      </c>
      <c r="H44" s="7">
        <v>52.234999999999999</v>
      </c>
      <c r="J44" s="7">
        <v>607.23999999999978</v>
      </c>
      <c r="K44" s="7">
        <v>61.564999999999998</v>
      </c>
    </row>
    <row r="45" spans="1:12" x14ac:dyDescent="0.25">
      <c r="B45" s="9">
        <v>7</v>
      </c>
      <c r="C45" s="7">
        <v>539.16499999999996</v>
      </c>
      <c r="D45" s="9">
        <v>30</v>
      </c>
      <c r="F45" s="7">
        <v>411.12499999999994</v>
      </c>
      <c r="G45" s="7">
        <v>99.04</v>
      </c>
      <c r="H45" s="7">
        <v>29</v>
      </c>
      <c r="J45" s="7">
        <v>440.12499999999994</v>
      </c>
      <c r="L45" s="7">
        <v>99.04</v>
      </c>
    </row>
    <row r="46" spans="1:12" x14ac:dyDescent="0.25">
      <c r="B46" s="9">
        <v>8</v>
      </c>
      <c r="C46" s="7">
        <v>561.255</v>
      </c>
      <c r="D46" s="9">
        <v>35</v>
      </c>
      <c r="F46" s="7">
        <v>406.74</v>
      </c>
      <c r="G46" s="7">
        <v>44.015000000000001</v>
      </c>
      <c r="H46" s="7">
        <v>110.5</v>
      </c>
      <c r="J46" s="7">
        <v>367.09</v>
      </c>
      <c r="K46" s="7">
        <v>150.15</v>
      </c>
      <c r="L46" s="7">
        <v>44.015000000000001</v>
      </c>
    </row>
    <row r="47" spans="1:12" x14ac:dyDescent="0.25">
      <c r="B47" s="9">
        <v>9</v>
      </c>
      <c r="C47" s="7">
        <v>935.53559999999993</v>
      </c>
      <c r="D47" s="9">
        <v>40</v>
      </c>
      <c r="F47" s="7">
        <v>930.38059999999973</v>
      </c>
      <c r="H47" s="7">
        <v>5.1550000000000002</v>
      </c>
      <c r="J47" s="7">
        <v>528.28560000000004</v>
      </c>
      <c r="K47" s="7">
        <v>407.25</v>
      </c>
    </row>
    <row r="48" spans="1:12" x14ac:dyDescent="0.25">
      <c r="B48" s="9">
        <v>10</v>
      </c>
      <c r="C48" s="7">
        <v>655.3420000000001</v>
      </c>
      <c r="D48" s="9">
        <v>43</v>
      </c>
      <c r="F48" s="7">
        <v>548.94200000000012</v>
      </c>
      <c r="H48" s="7">
        <v>106.4</v>
      </c>
      <c r="J48" s="7">
        <v>323.952</v>
      </c>
      <c r="K48" s="7">
        <v>331.39</v>
      </c>
    </row>
    <row r="49" spans="2:12" x14ac:dyDescent="0.25">
      <c r="B49" s="9">
        <v>11</v>
      </c>
      <c r="C49" s="7">
        <v>641.68499999999995</v>
      </c>
      <c r="D49" s="9">
        <v>41</v>
      </c>
      <c r="F49" s="7">
        <v>468.22999999999996</v>
      </c>
      <c r="H49" s="7">
        <v>173.45500000000001</v>
      </c>
      <c r="J49" s="7">
        <v>470.9849999999999</v>
      </c>
      <c r="K49" s="7">
        <v>170.7</v>
      </c>
    </row>
    <row r="50" spans="2:12" x14ac:dyDescent="0.25">
      <c r="B50" s="9">
        <v>12</v>
      </c>
      <c r="C50" s="7">
        <v>1038.32</v>
      </c>
      <c r="D50" s="9">
        <v>55</v>
      </c>
      <c r="F50" s="7">
        <v>860.22499999999991</v>
      </c>
      <c r="G50" s="7">
        <v>18.899999999999999</v>
      </c>
      <c r="H50" s="7">
        <v>159.19499999999999</v>
      </c>
      <c r="J50" s="7">
        <v>863.41999999999985</v>
      </c>
      <c r="K50" s="7">
        <v>156</v>
      </c>
      <c r="L50" s="7">
        <v>18.899999999999999</v>
      </c>
    </row>
  </sheetData>
  <mergeCells count="2">
    <mergeCell ref="F1:H1"/>
    <mergeCell ref="J1:L1"/>
  </mergeCells>
  <hyperlinks>
    <hyperlink ref="A1" location="TOC!C8"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pane ySplit="1" topLeftCell="A31" activePane="bottomLeft" state="frozen"/>
      <selection pane="bottomLeft" activeCell="A60" sqref="A60"/>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128</v>
      </c>
      <c r="B1" s="2" t="s">
        <v>127</v>
      </c>
      <c r="C1" s="5" t="s">
        <v>149</v>
      </c>
      <c r="D1" s="21" t="s">
        <v>134</v>
      </c>
      <c r="E1" s="21" t="s">
        <v>135</v>
      </c>
      <c r="F1" s="10" t="s">
        <v>129</v>
      </c>
      <c r="G1" s="21" t="s">
        <v>130</v>
      </c>
      <c r="H1" s="2" t="s">
        <v>154</v>
      </c>
      <c r="I1" s="5" t="s">
        <v>150</v>
      </c>
    </row>
    <row r="2" spans="1:9" x14ac:dyDescent="0.25">
      <c r="A2" s="2" t="s">
        <v>54</v>
      </c>
      <c r="B2" s="2" t="s">
        <v>97</v>
      </c>
      <c r="C2" s="2" t="s">
        <v>139</v>
      </c>
      <c r="D2" s="2">
        <v>25</v>
      </c>
      <c r="E2" s="7">
        <v>0</v>
      </c>
      <c r="F2" s="10">
        <v>41639</v>
      </c>
      <c r="G2" s="7">
        <v>0.98</v>
      </c>
      <c r="H2" s="2" t="s">
        <v>138</v>
      </c>
      <c r="I2" s="2" t="s">
        <v>153</v>
      </c>
    </row>
    <row r="3" spans="1:9" x14ac:dyDescent="0.25">
      <c r="A3" s="2" t="s">
        <v>24</v>
      </c>
      <c r="B3" s="2" t="s">
        <v>114</v>
      </c>
      <c r="C3" s="2" t="s">
        <v>139</v>
      </c>
      <c r="D3" s="2">
        <v>17.5</v>
      </c>
      <c r="E3" s="7">
        <v>0</v>
      </c>
      <c r="F3" s="10">
        <v>41639</v>
      </c>
      <c r="G3" s="7">
        <v>0.13</v>
      </c>
      <c r="H3" s="2" t="s">
        <v>138</v>
      </c>
      <c r="I3" s="2" t="s">
        <v>180</v>
      </c>
    </row>
    <row r="4" spans="1:9" x14ac:dyDescent="0.25">
      <c r="A4" s="2" t="s">
        <v>22</v>
      </c>
      <c r="B4" s="2" t="s">
        <v>205</v>
      </c>
      <c r="C4" s="2" t="s">
        <v>139</v>
      </c>
      <c r="D4" s="2">
        <v>27.684999999999999</v>
      </c>
      <c r="E4" s="7">
        <v>0</v>
      </c>
      <c r="F4" s="10">
        <v>41639</v>
      </c>
      <c r="G4" s="7">
        <v>0</v>
      </c>
      <c r="H4" s="2" t="s">
        <v>138</v>
      </c>
      <c r="I4" s="2" t="s">
        <v>218</v>
      </c>
    </row>
    <row r="5" spans="1:9" x14ac:dyDescent="0.25">
      <c r="A5" s="2" t="s">
        <v>22</v>
      </c>
      <c r="B5" s="2" t="s">
        <v>206</v>
      </c>
      <c r="C5" s="2" t="s">
        <v>139</v>
      </c>
      <c r="D5" s="2">
        <v>0.315</v>
      </c>
      <c r="E5" s="7">
        <v>0</v>
      </c>
      <c r="F5" s="10">
        <v>41639</v>
      </c>
      <c r="G5" s="7">
        <v>0</v>
      </c>
      <c r="H5" s="2" t="s">
        <v>138</v>
      </c>
      <c r="I5" s="2" t="s">
        <v>218</v>
      </c>
    </row>
    <row r="6" spans="1:9" x14ac:dyDescent="0.25">
      <c r="A6" s="2" t="s">
        <v>11</v>
      </c>
      <c r="B6" s="2" t="s">
        <v>126</v>
      </c>
      <c r="C6" s="2" t="s">
        <v>146</v>
      </c>
      <c r="D6" s="2">
        <v>0.75</v>
      </c>
      <c r="E6" s="7">
        <v>0</v>
      </c>
      <c r="F6" s="10">
        <v>41639</v>
      </c>
      <c r="G6" s="7">
        <v>10</v>
      </c>
      <c r="H6" s="2" t="s">
        <v>147</v>
      </c>
      <c r="I6" s="2" t="s">
        <v>219</v>
      </c>
    </row>
    <row r="7" spans="1:9" x14ac:dyDescent="0.25">
      <c r="A7" s="2" t="s">
        <v>34</v>
      </c>
      <c r="B7" s="2" t="s">
        <v>207</v>
      </c>
      <c r="C7" s="2" t="s">
        <v>139</v>
      </c>
      <c r="D7" s="2">
        <v>33.340000000000003</v>
      </c>
      <c r="E7" s="7">
        <v>0</v>
      </c>
      <c r="F7" s="10">
        <v>41639</v>
      </c>
      <c r="G7" s="7">
        <v>0</v>
      </c>
      <c r="H7" s="2" t="s">
        <v>138</v>
      </c>
      <c r="I7" s="2" t="s">
        <v>220</v>
      </c>
    </row>
    <row r="8" spans="1:9" x14ac:dyDescent="0.25">
      <c r="A8" s="2" t="s">
        <v>20</v>
      </c>
      <c r="B8" s="2" t="s">
        <v>167</v>
      </c>
      <c r="C8" s="2" t="s">
        <v>139</v>
      </c>
      <c r="D8" s="2">
        <v>89.2</v>
      </c>
      <c r="E8" s="7">
        <v>0</v>
      </c>
      <c r="F8" s="10">
        <v>41639</v>
      </c>
      <c r="G8" s="7">
        <v>0.1</v>
      </c>
      <c r="H8" s="2" t="s">
        <v>138</v>
      </c>
      <c r="I8" s="2" t="s">
        <v>221</v>
      </c>
    </row>
    <row r="9" spans="1:9" x14ac:dyDescent="0.25">
      <c r="A9" s="2" t="s">
        <v>45</v>
      </c>
      <c r="B9" s="2" t="s">
        <v>119</v>
      </c>
      <c r="C9" s="2" t="s">
        <v>139</v>
      </c>
      <c r="D9" s="2">
        <v>9.81</v>
      </c>
      <c r="E9" s="7">
        <v>0</v>
      </c>
      <c r="F9" s="10">
        <v>41639</v>
      </c>
      <c r="G9" s="7">
        <v>3.7309999999999999</v>
      </c>
      <c r="H9" s="2" t="s">
        <v>138</v>
      </c>
      <c r="I9" s="2" t="s">
        <v>172</v>
      </c>
    </row>
    <row r="10" spans="1:9" x14ac:dyDescent="0.25">
      <c r="A10" s="2" t="s">
        <v>45</v>
      </c>
      <c r="B10" s="2" t="s">
        <v>122</v>
      </c>
      <c r="C10" s="2" t="s">
        <v>139</v>
      </c>
      <c r="D10" s="2">
        <v>54.5</v>
      </c>
      <c r="E10" s="7">
        <v>0</v>
      </c>
      <c r="F10" s="10">
        <v>41639</v>
      </c>
      <c r="G10" s="7">
        <v>0.24</v>
      </c>
      <c r="H10" s="2" t="s">
        <v>138</v>
      </c>
      <c r="I10" s="2" t="s">
        <v>182</v>
      </c>
    </row>
    <row r="11" spans="1:9" x14ac:dyDescent="0.25">
      <c r="A11" s="2" t="s">
        <v>45</v>
      </c>
      <c r="B11" s="2" t="s">
        <v>166</v>
      </c>
      <c r="C11" s="2" t="s">
        <v>139</v>
      </c>
      <c r="D11" s="2">
        <v>54.5</v>
      </c>
      <c r="E11" s="7">
        <v>0</v>
      </c>
      <c r="F11" s="10">
        <v>41639</v>
      </c>
      <c r="G11" s="7">
        <v>0.24</v>
      </c>
      <c r="H11" s="2" t="s">
        <v>138</v>
      </c>
      <c r="I11" s="2" t="s">
        <v>182</v>
      </c>
    </row>
    <row r="12" spans="1:9" x14ac:dyDescent="0.25">
      <c r="A12" s="2" t="s">
        <v>19</v>
      </c>
      <c r="B12" s="2" t="s">
        <v>177</v>
      </c>
      <c r="C12" s="2" t="s">
        <v>139</v>
      </c>
      <c r="D12" s="2">
        <v>1.9</v>
      </c>
      <c r="E12" s="7">
        <v>0</v>
      </c>
      <c r="F12" s="10">
        <v>41639</v>
      </c>
      <c r="G12" s="7">
        <v>0.24</v>
      </c>
      <c r="H12" s="2" t="s">
        <v>138</v>
      </c>
      <c r="I12" s="2" t="s">
        <v>93</v>
      </c>
    </row>
    <row r="13" spans="1:9" x14ac:dyDescent="0.25">
      <c r="A13" s="2" t="s">
        <v>54</v>
      </c>
      <c r="B13" s="2" t="s">
        <v>98</v>
      </c>
      <c r="C13" s="2" t="s">
        <v>139</v>
      </c>
      <c r="D13" s="2">
        <v>50</v>
      </c>
      <c r="E13" s="7">
        <v>0</v>
      </c>
      <c r="F13" s="10">
        <v>41639</v>
      </c>
      <c r="G13" s="7">
        <v>0.98</v>
      </c>
      <c r="H13" s="2" t="s">
        <v>138</v>
      </c>
      <c r="I13" s="2" t="s">
        <v>153</v>
      </c>
    </row>
    <row r="14" spans="1:9" x14ac:dyDescent="0.25">
      <c r="A14" s="2" t="s">
        <v>54</v>
      </c>
      <c r="B14" s="2" t="s">
        <v>99</v>
      </c>
      <c r="C14" s="2" t="s">
        <v>139</v>
      </c>
      <c r="D14" s="2">
        <v>45</v>
      </c>
      <c r="E14" s="7">
        <v>0</v>
      </c>
      <c r="F14" s="10">
        <v>41639</v>
      </c>
      <c r="G14" s="7">
        <v>0.98</v>
      </c>
      <c r="H14" s="2" t="s">
        <v>138</v>
      </c>
      <c r="I14" s="2" t="s">
        <v>153</v>
      </c>
    </row>
    <row r="15" spans="1:9" x14ac:dyDescent="0.25">
      <c r="A15" s="2" t="s">
        <v>54</v>
      </c>
      <c r="B15" s="2" t="s">
        <v>100</v>
      </c>
      <c r="C15" s="2" t="s">
        <v>139</v>
      </c>
      <c r="D15" s="2">
        <v>19.3</v>
      </c>
      <c r="E15" s="7">
        <v>0</v>
      </c>
      <c r="F15" s="10">
        <v>41639</v>
      </c>
      <c r="G15" s="7">
        <v>0.98</v>
      </c>
      <c r="H15" s="2" t="s">
        <v>138</v>
      </c>
      <c r="I15" s="2" t="s">
        <v>153</v>
      </c>
    </row>
    <row r="16" spans="1:9" x14ac:dyDescent="0.25">
      <c r="A16" s="2" t="s">
        <v>20</v>
      </c>
      <c r="B16" s="2" t="s">
        <v>168</v>
      </c>
      <c r="C16" s="2" t="s">
        <v>139</v>
      </c>
      <c r="D16" s="2">
        <v>19.5</v>
      </c>
      <c r="E16" s="7">
        <v>0</v>
      </c>
      <c r="F16" s="10">
        <v>41634</v>
      </c>
      <c r="G16" s="7">
        <v>0.04</v>
      </c>
      <c r="H16" s="2" t="s">
        <v>138</v>
      </c>
      <c r="I16" s="2" t="s">
        <v>221</v>
      </c>
    </row>
    <row r="17" spans="1:10" x14ac:dyDescent="0.25">
      <c r="A17" s="2" t="s">
        <v>54</v>
      </c>
      <c r="B17" s="2" t="s">
        <v>103</v>
      </c>
      <c r="C17" s="2" t="s">
        <v>139</v>
      </c>
      <c r="D17" s="2">
        <v>12.5</v>
      </c>
      <c r="E17" s="7">
        <v>0</v>
      </c>
      <c r="F17" s="10">
        <v>41634</v>
      </c>
      <c r="G17" s="7">
        <v>0.11</v>
      </c>
      <c r="H17" s="2" t="s">
        <v>138</v>
      </c>
      <c r="I17" s="2" t="s">
        <v>222</v>
      </c>
    </row>
    <row r="18" spans="1:10" x14ac:dyDescent="0.25">
      <c r="A18" s="2" t="s">
        <v>54</v>
      </c>
      <c r="B18" s="2" t="s">
        <v>104</v>
      </c>
      <c r="C18" s="2" t="s">
        <v>139</v>
      </c>
      <c r="D18" s="2">
        <v>12.5</v>
      </c>
      <c r="E18" s="7">
        <v>0</v>
      </c>
      <c r="F18" s="10">
        <v>41634</v>
      </c>
      <c r="G18" s="7">
        <v>0.11</v>
      </c>
      <c r="H18" s="2" t="s">
        <v>138</v>
      </c>
      <c r="I18" s="2" t="s">
        <v>222</v>
      </c>
    </row>
    <row r="19" spans="1:10" x14ac:dyDescent="0.25">
      <c r="A19" s="2" t="s">
        <v>54</v>
      </c>
      <c r="B19" s="2" t="s">
        <v>105</v>
      </c>
      <c r="C19" s="2" t="s">
        <v>139</v>
      </c>
      <c r="D19" s="2">
        <v>12.5</v>
      </c>
      <c r="E19" s="7">
        <v>0</v>
      </c>
      <c r="F19" s="10">
        <v>41634</v>
      </c>
      <c r="G19" s="7">
        <v>0.11</v>
      </c>
      <c r="H19" s="2" t="s">
        <v>138</v>
      </c>
      <c r="I19" s="2" t="s">
        <v>222</v>
      </c>
    </row>
    <row r="20" spans="1:10" x14ac:dyDescent="0.25">
      <c r="A20" s="2" t="s">
        <v>54</v>
      </c>
      <c r="B20" s="2" t="s">
        <v>106</v>
      </c>
      <c r="C20" s="2" t="s">
        <v>139</v>
      </c>
      <c r="D20" s="2">
        <v>12.5</v>
      </c>
      <c r="E20" s="7">
        <v>0</v>
      </c>
      <c r="F20" s="10">
        <v>41634</v>
      </c>
      <c r="G20" s="7">
        <v>0.11</v>
      </c>
      <c r="H20" s="2" t="s">
        <v>138</v>
      </c>
      <c r="I20" s="2" t="s">
        <v>222</v>
      </c>
    </row>
    <row r="21" spans="1:10" x14ac:dyDescent="0.25">
      <c r="A21" s="2" t="s">
        <v>34</v>
      </c>
      <c r="B21" s="2" t="s">
        <v>115</v>
      </c>
      <c r="C21" s="2" t="s">
        <v>148</v>
      </c>
      <c r="D21" s="2">
        <v>13.234999999999999</v>
      </c>
      <c r="E21" s="7">
        <v>0</v>
      </c>
      <c r="F21" s="10">
        <v>41634</v>
      </c>
      <c r="G21" s="7">
        <v>0.71</v>
      </c>
      <c r="H21" s="2" t="s">
        <v>138</v>
      </c>
      <c r="I21" s="2" t="s">
        <v>158</v>
      </c>
    </row>
    <row r="22" spans="1:10" x14ac:dyDescent="0.25">
      <c r="A22" s="2" t="s">
        <v>54</v>
      </c>
      <c r="B22" s="2" t="s">
        <v>107</v>
      </c>
      <c r="C22" s="2" t="s">
        <v>139</v>
      </c>
      <c r="D22" s="2">
        <v>2.4</v>
      </c>
      <c r="E22" s="7">
        <v>0</v>
      </c>
      <c r="F22" s="10">
        <v>41634</v>
      </c>
      <c r="G22" s="7">
        <v>0.04</v>
      </c>
      <c r="H22" s="2" t="s">
        <v>138</v>
      </c>
      <c r="I22" s="2" t="s">
        <v>151</v>
      </c>
    </row>
    <row r="23" spans="1:10" x14ac:dyDescent="0.25">
      <c r="A23" s="2" t="s">
        <v>14</v>
      </c>
      <c r="B23" s="2" t="s">
        <v>108</v>
      </c>
      <c r="C23" s="2" t="s">
        <v>139</v>
      </c>
      <c r="D23" s="2">
        <v>62.87</v>
      </c>
      <c r="E23" s="7">
        <v>0</v>
      </c>
      <c r="F23" s="10">
        <v>41634</v>
      </c>
      <c r="G23" s="7">
        <v>0.06</v>
      </c>
      <c r="H23" s="2" t="s">
        <v>138</v>
      </c>
      <c r="I23" s="2" t="s">
        <v>179</v>
      </c>
      <c r="J23" s="2"/>
    </row>
    <row r="24" spans="1:10" x14ac:dyDescent="0.25">
      <c r="A24" s="2" t="s">
        <v>45</v>
      </c>
      <c r="B24" s="2" t="s">
        <v>124</v>
      </c>
      <c r="C24" s="2" t="s">
        <v>139</v>
      </c>
      <c r="D24" s="2">
        <v>5.5</v>
      </c>
      <c r="E24" s="7">
        <v>0</v>
      </c>
      <c r="F24" s="10">
        <v>41634</v>
      </c>
      <c r="G24" s="7">
        <v>0.46</v>
      </c>
      <c r="H24" s="2" t="s">
        <v>138</v>
      </c>
      <c r="I24" s="2" t="s">
        <v>132</v>
      </c>
      <c r="J24" s="2"/>
    </row>
    <row r="25" spans="1:10" x14ac:dyDescent="0.25">
      <c r="A25" s="2" t="s">
        <v>45</v>
      </c>
      <c r="B25" s="2" t="s">
        <v>102</v>
      </c>
      <c r="C25" s="2" t="s">
        <v>139</v>
      </c>
      <c r="D25" s="2">
        <v>1.2949999999999999</v>
      </c>
      <c r="E25" s="7">
        <v>0</v>
      </c>
      <c r="F25" s="10">
        <v>41634</v>
      </c>
      <c r="G25" s="7">
        <v>2.36</v>
      </c>
      <c r="H25" s="2" t="s">
        <v>138</v>
      </c>
      <c r="I25" s="2" t="s">
        <v>132</v>
      </c>
      <c r="J25" s="2"/>
    </row>
    <row r="26" spans="1:10" x14ac:dyDescent="0.25">
      <c r="A26" s="2" t="s">
        <v>28</v>
      </c>
      <c r="B26" s="2" t="s">
        <v>116</v>
      </c>
      <c r="C26" s="2" t="s">
        <v>139</v>
      </c>
      <c r="D26" s="2">
        <v>0.45</v>
      </c>
      <c r="E26" s="7">
        <v>0</v>
      </c>
      <c r="F26" s="10">
        <v>41634</v>
      </c>
      <c r="G26" s="7">
        <v>0.86</v>
      </c>
      <c r="H26" s="2" t="s">
        <v>138</v>
      </c>
      <c r="I26" s="2" t="s">
        <v>133</v>
      </c>
      <c r="J26" s="2"/>
    </row>
    <row r="27" spans="1:10" x14ac:dyDescent="0.25">
      <c r="A27" s="2" t="s">
        <v>28</v>
      </c>
      <c r="B27" s="2" t="s">
        <v>117</v>
      </c>
      <c r="C27" s="2" t="s">
        <v>139</v>
      </c>
      <c r="D27" s="2">
        <v>11.574999999999999</v>
      </c>
      <c r="E27" s="7">
        <v>0</v>
      </c>
      <c r="F27" s="10">
        <v>41634</v>
      </c>
      <c r="G27" s="7">
        <v>1.5</v>
      </c>
      <c r="H27" s="2" t="s">
        <v>138</v>
      </c>
      <c r="I27" s="2" t="s">
        <v>133</v>
      </c>
    </row>
    <row r="28" spans="1:10" x14ac:dyDescent="0.25">
      <c r="A28" s="2" t="s">
        <v>51</v>
      </c>
      <c r="B28" s="2" t="s">
        <v>175</v>
      </c>
      <c r="C28" s="2" t="s">
        <v>139</v>
      </c>
      <c r="D28" s="2">
        <v>0.315</v>
      </c>
      <c r="E28" s="7">
        <v>0.62</v>
      </c>
      <c r="F28" s="10">
        <v>41634</v>
      </c>
      <c r="G28" s="7">
        <v>1.05</v>
      </c>
      <c r="H28" s="2" t="s">
        <v>137</v>
      </c>
      <c r="I28" s="2" t="s">
        <v>164</v>
      </c>
    </row>
    <row r="29" spans="1:10" x14ac:dyDescent="0.25">
      <c r="A29" s="2" t="s">
        <v>54</v>
      </c>
      <c r="B29" s="2" t="s">
        <v>178</v>
      </c>
      <c r="C29" s="2" t="s">
        <v>139</v>
      </c>
      <c r="D29" s="2">
        <v>50</v>
      </c>
      <c r="E29" s="7">
        <v>0</v>
      </c>
      <c r="F29" s="10">
        <v>41632</v>
      </c>
      <c r="G29" s="7">
        <v>1.03</v>
      </c>
      <c r="H29" s="2" t="s">
        <v>138</v>
      </c>
      <c r="I29" s="2" t="s">
        <v>165</v>
      </c>
    </row>
    <row r="30" spans="1:10" x14ac:dyDescent="0.25">
      <c r="A30" s="2" t="s">
        <v>54</v>
      </c>
      <c r="B30" s="2" t="s">
        <v>162</v>
      </c>
      <c r="C30" s="2" t="s">
        <v>139</v>
      </c>
      <c r="D30" s="2">
        <v>35</v>
      </c>
      <c r="E30" s="2">
        <v>0</v>
      </c>
      <c r="F30" s="10">
        <v>41632</v>
      </c>
      <c r="G30" s="2">
        <v>1.03</v>
      </c>
      <c r="H30" s="2" t="s">
        <v>138</v>
      </c>
      <c r="I30" s="2" t="s">
        <v>165</v>
      </c>
    </row>
    <row r="31" spans="1:10" x14ac:dyDescent="0.25">
      <c r="A31" s="2" t="s">
        <v>54</v>
      </c>
      <c r="B31" s="2" t="s">
        <v>163</v>
      </c>
      <c r="C31" s="2" t="s">
        <v>139</v>
      </c>
      <c r="D31" s="2">
        <v>20</v>
      </c>
      <c r="E31" s="7">
        <v>0</v>
      </c>
      <c r="F31" s="10">
        <v>41632</v>
      </c>
      <c r="G31" s="7">
        <v>1.03</v>
      </c>
      <c r="H31" s="2" t="s">
        <v>138</v>
      </c>
      <c r="I31" s="2" t="s">
        <v>165</v>
      </c>
    </row>
    <row r="32" spans="1:10" x14ac:dyDescent="0.25">
      <c r="A32" s="2" t="s">
        <v>54</v>
      </c>
      <c r="B32" s="2" t="s">
        <v>171</v>
      </c>
      <c r="C32" s="2" t="s">
        <v>139</v>
      </c>
      <c r="D32" s="2">
        <v>15</v>
      </c>
      <c r="E32" s="7">
        <v>0</v>
      </c>
      <c r="F32" s="10">
        <v>41632</v>
      </c>
      <c r="G32" s="7">
        <v>1.01</v>
      </c>
      <c r="H32" s="2" t="s">
        <v>138</v>
      </c>
      <c r="I32" s="2" t="s">
        <v>165</v>
      </c>
    </row>
    <row r="33" spans="1:10" x14ac:dyDescent="0.25">
      <c r="A33" s="2" t="s">
        <v>20</v>
      </c>
      <c r="B33" s="2" t="s">
        <v>208</v>
      </c>
      <c r="C33" s="2" t="s">
        <v>139</v>
      </c>
      <c r="D33" s="2">
        <v>104.6</v>
      </c>
      <c r="E33" s="7">
        <v>0</v>
      </c>
      <c r="F33" s="10">
        <v>41632</v>
      </c>
      <c r="G33" s="7">
        <v>0.1</v>
      </c>
      <c r="H33" s="2" t="s">
        <v>138</v>
      </c>
      <c r="I33" s="2" t="s">
        <v>221</v>
      </c>
    </row>
    <row r="34" spans="1:10" x14ac:dyDescent="0.25">
      <c r="A34" s="2" t="s">
        <v>28</v>
      </c>
      <c r="B34" s="2" t="s">
        <v>95</v>
      </c>
      <c r="C34" s="2" t="s">
        <v>139</v>
      </c>
      <c r="D34" s="2">
        <v>40.700000000000003</v>
      </c>
      <c r="E34" s="7">
        <v>0</v>
      </c>
      <c r="F34" s="10">
        <v>41632</v>
      </c>
      <c r="G34" s="7">
        <v>0.98</v>
      </c>
      <c r="H34" s="2" t="s">
        <v>138</v>
      </c>
      <c r="I34" s="2" t="s">
        <v>153</v>
      </c>
    </row>
    <row r="35" spans="1:10" x14ac:dyDescent="0.25">
      <c r="A35" s="2" t="s">
        <v>28</v>
      </c>
      <c r="B35" s="2" t="s">
        <v>96</v>
      </c>
      <c r="C35" s="2" t="s">
        <v>139</v>
      </c>
      <c r="D35" s="2">
        <v>60</v>
      </c>
      <c r="E35" s="7">
        <v>0</v>
      </c>
      <c r="F35" s="10">
        <v>41632</v>
      </c>
      <c r="G35" s="7">
        <v>0.98</v>
      </c>
      <c r="H35" s="2" t="s">
        <v>138</v>
      </c>
      <c r="I35" s="2" t="s">
        <v>153</v>
      </c>
    </row>
    <row r="36" spans="1:10" x14ac:dyDescent="0.25">
      <c r="A36" s="2" t="s">
        <v>54</v>
      </c>
      <c r="B36" s="2" t="s">
        <v>209</v>
      </c>
      <c r="C36" s="2" t="s">
        <v>139</v>
      </c>
      <c r="D36" s="2">
        <v>52</v>
      </c>
      <c r="E36" s="7">
        <v>48</v>
      </c>
      <c r="F36" s="10">
        <v>41632</v>
      </c>
      <c r="G36" s="7">
        <v>0.75</v>
      </c>
      <c r="H36" s="2" t="s">
        <v>138</v>
      </c>
      <c r="I36" s="2" t="s">
        <v>223</v>
      </c>
    </row>
    <row r="37" spans="1:10" x14ac:dyDescent="0.25">
      <c r="A37" s="2" t="s">
        <v>54</v>
      </c>
      <c r="B37" s="2" t="s">
        <v>210</v>
      </c>
      <c r="C37" s="2" t="s">
        <v>139</v>
      </c>
      <c r="D37" s="2">
        <v>23.524999999999999</v>
      </c>
      <c r="E37" s="7">
        <v>76.474999999999994</v>
      </c>
      <c r="F37" s="10">
        <v>41632</v>
      </c>
      <c r="G37" s="7">
        <v>0.75</v>
      </c>
      <c r="H37" s="2" t="s">
        <v>138</v>
      </c>
      <c r="I37" s="2" t="s">
        <v>223</v>
      </c>
    </row>
    <row r="38" spans="1:10" x14ac:dyDescent="0.25">
      <c r="A38" s="2" t="s">
        <v>54</v>
      </c>
      <c r="B38" s="2" t="s">
        <v>211</v>
      </c>
      <c r="C38" s="2" t="s">
        <v>139</v>
      </c>
      <c r="D38" s="2">
        <v>42.91</v>
      </c>
      <c r="E38" s="7">
        <v>107.09</v>
      </c>
      <c r="F38" s="10">
        <v>41632</v>
      </c>
      <c r="G38" s="7">
        <v>0.75</v>
      </c>
      <c r="H38" s="2" t="s">
        <v>138</v>
      </c>
      <c r="I38" s="2" t="s">
        <v>223</v>
      </c>
    </row>
    <row r="39" spans="1:10" x14ac:dyDescent="0.25">
      <c r="A39" s="2" t="s">
        <v>37</v>
      </c>
      <c r="B39" s="2" t="s">
        <v>212</v>
      </c>
      <c r="C39" s="2" t="s">
        <v>139</v>
      </c>
      <c r="D39" s="2">
        <v>9.9999999999999995E-7</v>
      </c>
      <c r="E39" s="7">
        <v>0.18</v>
      </c>
      <c r="F39" s="10">
        <v>41632</v>
      </c>
      <c r="G39" s="7">
        <v>0.16</v>
      </c>
      <c r="H39" s="2" t="s">
        <v>138</v>
      </c>
      <c r="I39" s="2" t="s">
        <v>224</v>
      </c>
    </row>
    <row r="40" spans="1:10" x14ac:dyDescent="0.25">
      <c r="A40" s="2" t="s">
        <v>60</v>
      </c>
      <c r="B40" s="2" t="s">
        <v>101</v>
      </c>
      <c r="C40" s="2" t="s">
        <v>139</v>
      </c>
      <c r="D40" s="2">
        <v>50</v>
      </c>
      <c r="E40" s="7">
        <v>0</v>
      </c>
      <c r="F40" s="10">
        <v>41626</v>
      </c>
      <c r="G40" s="7">
        <v>0.9</v>
      </c>
      <c r="H40" s="2" t="s">
        <v>138</v>
      </c>
      <c r="I40" s="2" t="s">
        <v>225</v>
      </c>
    </row>
    <row r="41" spans="1:10" x14ac:dyDescent="0.25">
      <c r="A41" s="2" t="s">
        <v>48</v>
      </c>
      <c r="B41" s="2" t="s">
        <v>169</v>
      </c>
      <c r="C41" s="2" t="s">
        <v>139</v>
      </c>
      <c r="D41" s="2">
        <v>13.88</v>
      </c>
      <c r="E41" s="7">
        <v>0</v>
      </c>
      <c r="F41" s="10">
        <v>41626</v>
      </c>
      <c r="G41" s="7">
        <v>0.95</v>
      </c>
      <c r="H41" s="2" t="s">
        <v>138</v>
      </c>
      <c r="I41" s="2" t="s">
        <v>226</v>
      </c>
    </row>
    <row r="42" spans="1:10" x14ac:dyDescent="0.25">
      <c r="A42" s="2" t="s">
        <v>19</v>
      </c>
      <c r="B42" s="2" t="s">
        <v>213</v>
      </c>
      <c r="C42" s="2" t="s">
        <v>139</v>
      </c>
      <c r="D42" s="2">
        <v>8.7349999999999994</v>
      </c>
      <c r="E42" s="7">
        <v>0</v>
      </c>
      <c r="F42" s="10">
        <v>41626</v>
      </c>
      <c r="G42" s="7">
        <v>0.11</v>
      </c>
      <c r="H42" s="2" t="s">
        <v>137</v>
      </c>
      <c r="I42" s="2" t="s">
        <v>164</v>
      </c>
    </row>
    <row r="43" spans="1:10" x14ac:dyDescent="0.25">
      <c r="A43" s="2" t="s">
        <v>14</v>
      </c>
      <c r="B43" s="2" t="s">
        <v>176</v>
      </c>
      <c r="C43" s="2" t="s">
        <v>139</v>
      </c>
      <c r="D43" s="2">
        <v>96.935000000000002</v>
      </c>
      <c r="E43" s="7">
        <v>0</v>
      </c>
      <c r="F43" s="10">
        <v>41556</v>
      </c>
      <c r="G43" s="7">
        <v>0.4</v>
      </c>
      <c r="H43" s="2" t="s">
        <v>138</v>
      </c>
      <c r="I43" s="2" t="s">
        <v>181</v>
      </c>
    </row>
    <row r="44" spans="1:10" x14ac:dyDescent="0.25">
      <c r="A44" s="2" t="s">
        <v>32</v>
      </c>
      <c r="B44" s="2" t="s">
        <v>214</v>
      </c>
      <c r="C44" s="2" t="s">
        <v>139</v>
      </c>
      <c r="D44" s="2">
        <v>16</v>
      </c>
      <c r="E44" s="7">
        <v>12.515000000000001</v>
      </c>
      <c r="F44" s="10">
        <v>41477</v>
      </c>
      <c r="G44" s="7">
        <v>0.5</v>
      </c>
      <c r="H44" s="2" t="s">
        <v>138</v>
      </c>
      <c r="I44" s="2" t="s">
        <v>227</v>
      </c>
      <c r="J44" s="2"/>
    </row>
    <row r="45" spans="1:10" x14ac:dyDescent="0.25">
      <c r="A45" s="2" t="s">
        <v>45</v>
      </c>
      <c r="B45" s="2" t="s">
        <v>120</v>
      </c>
      <c r="C45" s="2" t="s">
        <v>139</v>
      </c>
      <c r="D45" s="2">
        <v>54.5</v>
      </c>
      <c r="E45" s="7">
        <v>0</v>
      </c>
      <c r="F45" s="10">
        <v>41458</v>
      </c>
      <c r="G45" s="7">
        <v>0.26</v>
      </c>
      <c r="H45" s="2" t="s">
        <v>138</v>
      </c>
      <c r="I45" s="2" t="s">
        <v>182</v>
      </c>
    </row>
    <row r="46" spans="1:10" x14ac:dyDescent="0.25">
      <c r="A46" s="2" t="s">
        <v>45</v>
      </c>
      <c r="B46" s="2" t="s">
        <v>121</v>
      </c>
      <c r="C46" s="2" t="s">
        <v>139</v>
      </c>
      <c r="D46" s="2">
        <v>54.5</v>
      </c>
      <c r="E46" s="7">
        <v>0</v>
      </c>
      <c r="F46" s="10">
        <v>41458</v>
      </c>
      <c r="G46" s="7">
        <v>0.26</v>
      </c>
      <c r="H46" s="2" t="s">
        <v>138</v>
      </c>
      <c r="I46" s="2" t="s">
        <v>182</v>
      </c>
    </row>
    <row r="47" spans="1:10" x14ac:dyDescent="0.25">
      <c r="A47" s="2" t="s">
        <v>217</v>
      </c>
      <c r="B47" s="2" t="s">
        <v>215</v>
      </c>
      <c r="C47" s="2" t="s">
        <v>139</v>
      </c>
      <c r="D47" s="2">
        <v>7.1050000000000004</v>
      </c>
      <c r="E47" s="7">
        <v>0</v>
      </c>
      <c r="F47" s="10">
        <v>41458</v>
      </c>
      <c r="G47" s="7">
        <v>4</v>
      </c>
      <c r="H47" s="2" t="s">
        <v>138</v>
      </c>
      <c r="I47" s="2" t="s">
        <v>172</v>
      </c>
    </row>
    <row r="48" spans="1:10" x14ac:dyDescent="0.25">
      <c r="A48" s="2" t="s">
        <v>217</v>
      </c>
      <c r="B48" s="2" t="s">
        <v>216</v>
      </c>
      <c r="C48" s="2" t="s">
        <v>139</v>
      </c>
      <c r="D48" s="2">
        <v>17.02</v>
      </c>
      <c r="E48" s="7">
        <v>0</v>
      </c>
      <c r="F48" s="10">
        <v>41458</v>
      </c>
      <c r="G48" s="7">
        <v>4</v>
      </c>
      <c r="H48" s="2" t="s">
        <v>138</v>
      </c>
      <c r="I48" s="2" t="s">
        <v>172</v>
      </c>
    </row>
    <row r="49" spans="1:10" x14ac:dyDescent="0.25">
      <c r="A49" s="2" t="s">
        <v>54</v>
      </c>
      <c r="B49" s="2" t="s">
        <v>109</v>
      </c>
      <c r="C49" s="2" t="s">
        <v>139</v>
      </c>
      <c r="D49" s="2">
        <v>25</v>
      </c>
      <c r="E49" s="7">
        <v>0</v>
      </c>
      <c r="F49" s="10">
        <v>41306</v>
      </c>
      <c r="G49" s="7">
        <v>0.12</v>
      </c>
      <c r="H49" s="2" t="s">
        <v>138</v>
      </c>
      <c r="I49" s="2" t="s">
        <v>152</v>
      </c>
    </row>
    <row r="50" spans="1:10" x14ac:dyDescent="0.25">
      <c r="A50" s="2" t="s">
        <v>54</v>
      </c>
      <c r="B50" s="2" t="s">
        <v>110</v>
      </c>
      <c r="C50" s="2" t="s">
        <v>139</v>
      </c>
      <c r="D50" s="2">
        <v>25</v>
      </c>
      <c r="E50" s="7">
        <v>0</v>
      </c>
      <c r="F50" s="10">
        <v>41306</v>
      </c>
      <c r="G50" s="7">
        <v>0.12</v>
      </c>
      <c r="H50" s="2" t="s">
        <v>138</v>
      </c>
      <c r="I50" s="2" t="s">
        <v>151</v>
      </c>
    </row>
    <row r="51" spans="1:10" x14ac:dyDescent="0.25">
      <c r="A51" s="2" t="s">
        <v>54</v>
      </c>
      <c r="B51" s="2" t="s">
        <v>111</v>
      </c>
      <c r="C51" s="2" t="s">
        <v>139</v>
      </c>
      <c r="D51" s="2">
        <v>50</v>
      </c>
      <c r="E51" s="2">
        <v>0</v>
      </c>
      <c r="F51" s="10">
        <v>41306</v>
      </c>
      <c r="G51" s="7">
        <v>0.12</v>
      </c>
      <c r="H51" s="2" t="s">
        <v>138</v>
      </c>
      <c r="I51" s="2" t="s">
        <v>152</v>
      </c>
    </row>
    <row r="52" spans="1:10" x14ac:dyDescent="0.25">
      <c r="A52" s="2" t="s">
        <v>54</v>
      </c>
      <c r="B52" s="2" t="s">
        <v>112</v>
      </c>
      <c r="C52" s="2" t="s">
        <v>139</v>
      </c>
      <c r="D52" s="2">
        <v>50</v>
      </c>
      <c r="E52" s="7">
        <v>0</v>
      </c>
      <c r="F52" s="10">
        <v>41306</v>
      </c>
      <c r="G52" s="7">
        <v>0.12</v>
      </c>
      <c r="H52" s="2" t="s">
        <v>138</v>
      </c>
      <c r="I52" s="2" t="s">
        <v>152</v>
      </c>
    </row>
    <row r="53" spans="1:10" x14ac:dyDescent="0.25">
      <c r="A53" s="2" t="s">
        <v>54</v>
      </c>
      <c r="B53" s="2" t="s">
        <v>113</v>
      </c>
      <c r="C53" s="2" t="s">
        <v>139</v>
      </c>
      <c r="D53" s="2">
        <v>25</v>
      </c>
      <c r="E53" s="7">
        <v>0</v>
      </c>
      <c r="F53" s="10">
        <v>41306</v>
      </c>
      <c r="G53" s="7">
        <v>0.12</v>
      </c>
      <c r="H53" s="2" t="s">
        <v>138</v>
      </c>
      <c r="I53" s="2" t="s">
        <v>152</v>
      </c>
    </row>
    <row r="54" spans="1:10" x14ac:dyDescent="0.25">
      <c r="A54" s="2" t="s">
        <v>59</v>
      </c>
      <c r="B54" s="2" t="s">
        <v>118</v>
      </c>
      <c r="C54" s="2" t="s">
        <v>139</v>
      </c>
      <c r="D54" s="2">
        <v>5.8449999999999998</v>
      </c>
      <c r="E54" s="7">
        <v>0.16500000000000001</v>
      </c>
      <c r="F54" s="10">
        <v>41304</v>
      </c>
      <c r="G54" s="7">
        <v>1</v>
      </c>
      <c r="H54" s="2" t="s">
        <v>138</v>
      </c>
      <c r="I54" s="2" t="s">
        <v>228</v>
      </c>
    </row>
    <row r="55" spans="1:10" x14ac:dyDescent="0.25">
      <c r="A55" s="2" t="s">
        <v>59</v>
      </c>
      <c r="B55" s="2" t="s">
        <v>123</v>
      </c>
      <c r="C55" s="2" t="s">
        <v>139</v>
      </c>
      <c r="D55" s="2">
        <v>4.3</v>
      </c>
      <c r="E55" s="7">
        <v>0</v>
      </c>
      <c r="F55" s="10">
        <v>41304</v>
      </c>
      <c r="G55" s="7">
        <v>1</v>
      </c>
      <c r="H55" s="2" t="s">
        <v>138</v>
      </c>
      <c r="I55" s="2" t="s">
        <v>228</v>
      </c>
      <c r="J55" s="2"/>
    </row>
    <row r="56" spans="1:10" x14ac:dyDescent="0.25">
      <c r="A56" s="2" t="s">
        <v>20</v>
      </c>
      <c r="B56" s="2" t="s">
        <v>125</v>
      </c>
      <c r="C56" s="2" t="s">
        <v>139</v>
      </c>
      <c r="D56" s="2">
        <v>2.42</v>
      </c>
      <c r="E56" s="7">
        <v>0.71499999999999997</v>
      </c>
      <c r="F56" s="10">
        <v>41298</v>
      </c>
      <c r="G56" s="7">
        <v>1</v>
      </c>
      <c r="H56" s="2" t="s">
        <v>137</v>
      </c>
      <c r="I56" s="2" t="s">
        <v>131</v>
      </c>
    </row>
    <row r="57" spans="1:10" x14ac:dyDescent="0.25">
      <c r="A57" s="2" t="s">
        <v>13</v>
      </c>
      <c r="B57" s="2" t="s">
        <v>170</v>
      </c>
      <c r="C57" s="2" t="s">
        <v>139</v>
      </c>
      <c r="D57" s="2">
        <v>39.25</v>
      </c>
      <c r="E57" s="2">
        <v>0</v>
      </c>
      <c r="F57" s="10">
        <v>41276</v>
      </c>
      <c r="G57" s="2">
        <v>2.5</v>
      </c>
      <c r="H57" s="2" t="s">
        <v>138</v>
      </c>
      <c r="I57" s="2" t="s">
        <v>183</v>
      </c>
      <c r="J57" s="2"/>
    </row>
    <row r="58" spans="1:10" x14ac:dyDescent="0.25">
      <c r="E58" s="2"/>
      <c r="G58" s="2"/>
      <c r="J58" s="2"/>
    </row>
    <row r="59" spans="1:10" ht="35.25" customHeight="1" x14ac:dyDescent="0.25">
      <c r="A59" s="46" t="s">
        <v>229</v>
      </c>
      <c r="B59" s="46"/>
      <c r="C59" s="46"/>
      <c r="D59" s="46"/>
      <c r="E59" s="46"/>
      <c r="F59" s="46"/>
      <c r="G59" s="46"/>
    </row>
    <row r="60" spans="1:10" x14ac:dyDescent="0.25">
      <c r="A60" s="14" t="s">
        <v>142</v>
      </c>
    </row>
  </sheetData>
  <sortState ref="A2:I56">
    <sortCondition descending="1" ref="F2:F56"/>
  </sortState>
  <mergeCells count="1">
    <mergeCell ref="A59:G59"/>
  </mergeCells>
  <hyperlinks>
    <hyperlink ref="A60" location="TOC!C8"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pane ySplit="2" topLeftCell="A21" activePane="bottomLeft" state="frozen"/>
      <selection pane="bottomLeft" activeCell="A39" sqref="A39"/>
    </sheetView>
  </sheetViews>
  <sheetFormatPr defaultRowHeight="15" x14ac:dyDescent="0.25"/>
  <cols>
    <col min="1" max="1" width="7.42578125" style="6" bestFit="1" customWidth="1"/>
    <col min="2" max="2" width="12.7109375" style="36" customWidth="1"/>
    <col min="3" max="4" width="12.7109375" style="2" customWidth="1"/>
    <col min="5" max="5" width="9.140625" style="2"/>
    <col min="6" max="9" width="12.7109375" style="7" customWidth="1"/>
    <col min="10" max="16384" width="9.140625" style="2"/>
  </cols>
  <sheetData>
    <row r="1" spans="1:9" x14ac:dyDescent="0.25">
      <c r="B1" s="47" t="s">
        <v>185</v>
      </c>
      <c r="C1" s="47"/>
      <c r="D1" s="47"/>
      <c r="F1" s="44" t="s">
        <v>190</v>
      </c>
      <c r="G1" s="44"/>
      <c r="H1" s="44"/>
      <c r="I1" s="44"/>
    </row>
    <row r="2" spans="1:9" s="26" customFormat="1" ht="30" x14ac:dyDescent="0.25">
      <c r="A2" s="22" t="s">
        <v>1</v>
      </c>
      <c r="B2" s="39" t="s">
        <v>4</v>
      </c>
      <c r="C2" s="40" t="s">
        <v>3</v>
      </c>
      <c r="D2" s="25" t="s">
        <v>67</v>
      </c>
      <c r="F2" s="42" t="s">
        <v>191</v>
      </c>
      <c r="G2" s="25" t="s">
        <v>194</v>
      </c>
      <c r="H2" s="42" t="s">
        <v>192</v>
      </c>
      <c r="I2" s="42" t="s">
        <v>193</v>
      </c>
    </row>
    <row r="3" spans="1:9" x14ac:dyDescent="0.25">
      <c r="A3" s="6">
        <v>40574</v>
      </c>
      <c r="B3" s="36">
        <v>54117.93218399999</v>
      </c>
      <c r="C3" s="2">
        <v>530</v>
      </c>
      <c r="F3" s="43">
        <v>38981.237000000008</v>
      </c>
      <c r="G3" s="43">
        <v>4740.3671839999979</v>
      </c>
      <c r="H3" s="43">
        <v>34.240000000000009</v>
      </c>
      <c r="I3" s="43">
        <v>10362.088</v>
      </c>
    </row>
    <row r="4" spans="1:9" x14ac:dyDescent="0.25">
      <c r="A4" s="6">
        <v>40602</v>
      </c>
      <c r="B4" s="36">
        <v>53176.779183999992</v>
      </c>
      <c r="C4" s="2">
        <v>523</v>
      </c>
      <c r="D4" s="7">
        <f t="shared" ref="D4:D38" si="0">B4-B3</f>
        <v>-941.15299999999843</v>
      </c>
      <c r="F4" s="43">
        <v>39166.437000000013</v>
      </c>
      <c r="G4" s="43">
        <v>4740.3671839999979</v>
      </c>
      <c r="H4" s="43">
        <v>34.060000000000016</v>
      </c>
      <c r="I4" s="43">
        <v>9235.9150000000009</v>
      </c>
    </row>
    <row r="5" spans="1:9" x14ac:dyDescent="0.25">
      <c r="A5" s="6">
        <v>40633</v>
      </c>
      <c r="B5" s="36">
        <v>53009.851183999992</v>
      </c>
      <c r="C5" s="2">
        <v>525</v>
      </c>
      <c r="D5" s="7">
        <f t="shared" si="0"/>
        <v>-166.92799999999988</v>
      </c>
      <c r="F5" s="43">
        <v>39373.52900000001</v>
      </c>
      <c r="G5" s="43">
        <v>4740.3671839999979</v>
      </c>
      <c r="H5" s="43">
        <v>34.030000000000015</v>
      </c>
      <c r="I5" s="43">
        <v>8861.9249999999993</v>
      </c>
    </row>
    <row r="6" spans="1:9" x14ac:dyDescent="0.25">
      <c r="A6" s="6">
        <v>40663</v>
      </c>
      <c r="B6" s="36">
        <v>53663.703183999984</v>
      </c>
      <c r="C6" s="2">
        <v>528</v>
      </c>
      <c r="D6" s="7">
        <f t="shared" si="0"/>
        <v>653.85199999999168</v>
      </c>
      <c r="F6" s="43">
        <v>39373.52900000001</v>
      </c>
      <c r="G6" s="43">
        <v>5238.8671839999988</v>
      </c>
      <c r="H6" s="43">
        <v>34.030000000000015</v>
      </c>
      <c r="I6" s="43">
        <v>9017.277</v>
      </c>
    </row>
    <row r="7" spans="1:9" x14ac:dyDescent="0.25">
      <c r="A7" s="6">
        <v>40694</v>
      </c>
      <c r="B7" s="36">
        <v>54966.298183999985</v>
      </c>
      <c r="C7" s="2">
        <v>556</v>
      </c>
      <c r="D7" s="7">
        <f t="shared" si="0"/>
        <v>1302.5950000000012</v>
      </c>
      <c r="F7" s="43">
        <v>39373.52900000001</v>
      </c>
      <c r="G7" s="43">
        <v>5333.8671839999988</v>
      </c>
      <c r="H7" s="43">
        <v>33.945000000000007</v>
      </c>
      <c r="I7" s="43">
        <v>10224.957000000002</v>
      </c>
    </row>
    <row r="8" spans="1:9" x14ac:dyDescent="0.25">
      <c r="A8" s="6">
        <v>40724</v>
      </c>
      <c r="B8" s="36">
        <v>55581.230183999985</v>
      </c>
      <c r="C8" s="2">
        <v>565</v>
      </c>
      <c r="D8" s="7">
        <f t="shared" si="0"/>
        <v>614.9320000000007</v>
      </c>
      <c r="F8" s="43">
        <v>39341.476000000002</v>
      </c>
      <c r="G8" s="43">
        <v>5539.0671839999986</v>
      </c>
      <c r="H8" s="43">
        <v>33.915000000000013</v>
      </c>
      <c r="I8" s="43">
        <v>10666.772000000001</v>
      </c>
    </row>
    <row r="9" spans="1:9" x14ac:dyDescent="0.25">
      <c r="A9" s="6">
        <v>40755</v>
      </c>
      <c r="B9" s="36">
        <v>57019.452183999987</v>
      </c>
      <c r="C9" s="2">
        <v>575</v>
      </c>
      <c r="D9" s="7">
        <f t="shared" si="0"/>
        <v>1438.2220000000016</v>
      </c>
      <c r="F9" s="43">
        <v>40621.370999999999</v>
      </c>
      <c r="G9" s="43">
        <v>5566.734183999999</v>
      </c>
      <c r="H9" s="43">
        <v>33.915000000000013</v>
      </c>
      <c r="I9" s="43">
        <v>10797.432000000001</v>
      </c>
    </row>
    <row r="10" spans="1:9" x14ac:dyDescent="0.25">
      <c r="A10" s="6">
        <v>40786</v>
      </c>
      <c r="B10" s="36">
        <v>54775.837183999982</v>
      </c>
      <c r="C10" s="2">
        <v>588</v>
      </c>
      <c r="D10" s="7">
        <f t="shared" si="0"/>
        <v>-2243.6150000000052</v>
      </c>
      <c r="F10" s="43">
        <v>38374.006000000001</v>
      </c>
      <c r="G10" s="43">
        <v>5547.984183999999</v>
      </c>
      <c r="H10" s="43">
        <v>33.915000000000013</v>
      </c>
      <c r="I10" s="43">
        <v>10819.932000000001</v>
      </c>
    </row>
    <row r="11" spans="1:9" x14ac:dyDescent="0.25">
      <c r="A11" s="6">
        <v>40816</v>
      </c>
      <c r="B11" s="36">
        <v>55184.192183999985</v>
      </c>
      <c r="C11" s="2">
        <v>592</v>
      </c>
      <c r="D11" s="7">
        <f t="shared" si="0"/>
        <v>408.3550000000032</v>
      </c>
      <c r="F11" s="43">
        <v>38508.826000000008</v>
      </c>
      <c r="G11" s="43">
        <v>5591.9741839999988</v>
      </c>
      <c r="H11" s="43">
        <v>33.825000000000017</v>
      </c>
      <c r="I11" s="43">
        <v>11049.567000000001</v>
      </c>
    </row>
    <row r="12" spans="1:9" x14ac:dyDescent="0.25">
      <c r="A12" s="6">
        <v>40847</v>
      </c>
      <c r="B12" s="36">
        <v>55114.872183999985</v>
      </c>
      <c r="C12" s="2">
        <v>589</v>
      </c>
      <c r="D12" s="7">
        <f t="shared" si="0"/>
        <v>-69.319999999999709</v>
      </c>
      <c r="F12" s="43">
        <v>38475.296000000002</v>
      </c>
      <c r="G12" s="43">
        <v>5591.9741839999988</v>
      </c>
      <c r="H12" s="43">
        <v>33.825000000000017</v>
      </c>
      <c r="I12" s="43">
        <v>11013.777</v>
      </c>
    </row>
    <row r="13" spans="1:9" x14ac:dyDescent="0.25">
      <c r="A13" s="6">
        <v>40877</v>
      </c>
      <c r="B13" s="36">
        <v>55629.157183999989</v>
      </c>
      <c r="C13" s="2">
        <v>602</v>
      </c>
      <c r="D13" s="7">
        <f t="shared" si="0"/>
        <v>514.28500000000349</v>
      </c>
      <c r="F13" s="43">
        <v>38587.721000000005</v>
      </c>
      <c r="G13" s="43">
        <v>5591.9741839999988</v>
      </c>
      <c r="H13" s="43">
        <v>33.825000000000017</v>
      </c>
      <c r="I13" s="43">
        <v>11415.637000000002</v>
      </c>
    </row>
    <row r="14" spans="1:9" x14ac:dyDescent="0.25">
      <c r="A14" s="6">
        <v>40908</v>
      </c>
      <c r="B14" s="36">
        <v>56627.607183999986</v>
      </c>
      <c r="C14" s="2">
        <v>617</v>
      </c>
      <c r="D14" s="7">
        <f t="shared" si="0"/>
        <v>998.44999999999709</v>
      </c>
      <c r="F14" s="43">
        <v>38764.745999999999</v>
      </c>
      <c r="G14" s="43">
        <v>5499.7641839999987</v>
      </c>
      <c r="H14" s="43">
        <v>33.825000000000017</v>
      </c>
      <c r="I14" s="43">
        <v>12329.272000000003</v>
      </c>
    </row>
    <row r="15" spans="1:9" x14ac:dyDescent="0.25">
      <c r="A15" s="6">
        <v>40939</v>
      </c>
      <c r="B15" s="36">
        <v>56576.542184000005</v>
      </c>
      <c r="C15" s="2">
        <v>623</v>
      </c>
      <c r="D15" s="7">
        <f t="shared" si="0"/>
        <v>-51.0649999999805</v>
      </c>
      <c r="F15" s="43">
        <v>38351.036000000007</v>
      </c>
      <c r="G15" s="43">
        <v>5499.7641839999987</v>
      </c>
      <c r="H15" s="43">
        <v>33.825000000000017</v>
      </c>
      <c r="I15" s="43">
        <v>12691.917000000005</v>
      </c>
    </row>
    <row r="16" spans="1:9" x14ac:dyDescent="0.25">
      <c r="A16" s="6">
        <v>40968</v>
      </c>
      <c r="B16" s="36">
        <v>56779.617184000002</v>
      </c>
      <c r="C16" s="2">
        <v>622</v>
      </c>
      <c r="D16" s="7">
        <f t="shared" si="0"/>
        <v>203.07499999999709</v>
      </c>
      <c r="F16" s="43">
        <v>38351.036000000007</v>
      </c>
      <c r="G16" s="43">
        <v>5499.7641839999987</v>
      </c>
      <c r="H16" s="43">
        <v>33.635000000000012</v>
      </c>
      <c r="I16" s="43">
        <v>12895.182000000006</v>
      </c>
    </row>
    <row r="17" spans="1:9" x14ac:dyDescent="0.25">
      <c r="A17" s="6">
        <v>40999</v>
      </c>
      <c r="B17" s="36">
        <v>57160.817184</v>
      </c>
      <c r="C17" s="2">
        <v>630</v>
      </c>
      <c r="D17" s="7">
        <f t="shared" si="0"/>
        <v>381.19999999999709</v>
      </c>
      <c r="F17" s="43">
        <v>38351.036000000007</v>
      </c>
      <c r="G17" s="43">
        <v>5499.7641839999987</v>
      </c>
      <c r="H17" s="43">
        <v>29.605000000000011</v>
      </c>
      <c r="I17" s="43">
        <v>13280.412000000006</v>
      </c>
    </row>
    <row r="18" spans="1:9" x14ac:dyDescent="0.25">
      <c r="A18" s="6">
        <v>41029</v>
      </c>
      <c r="B18" s="36">
        <v>57739.082184000006</v>
      </c>
      <c r="C18" s="2">
        <v>644</v>
      </c>
      <c r="D18" s="7">
        <f t="shared" si="0"/>
        <v>578.26500000000669</v>
      </c>
      <c r="F18" s="43">
        <v>38364.085999999996</v>
      </c>
      <c r="G18" s="43">
        <v>5499.7641839999987</v>
      </c>
      <c r="H18" s="43">
        <v>29.605000000000011</v>
      </c>
      <c r="I18" s="43">
        <v>13845.627000000006</v>
      </c>
    </row>
    <row r="19" spans="1:9" x14ac:dyDescent="0.25">
      <c r="A19" s="6">
        <v>41060</v>
      </c>
      <c r="B19" s="36">
        <v>57818.932183999998</v>
      </c>
      <c r="C19" s="2">
        <v>639</v>
      </c>
      <c r="D19" s="7">
        <f t="shared" si="0"/>
        <v>79.849999999991269</v>
      </c>
      <c r="F19" s="43">
        <v>38354.085999999996</v>
      </c>
      <c r="G19" s="43">
        <v>5497.2141839999986</v>
      </c>
      <c r="H19" s="43">
        <v>29.515000000000011</v>
      </c>
      <c r="I19" s="43">
        <v>13938.117000000004</v>
      </c>
    </row>
    <row r="20" spans="1:9" x14ac:dyDescent="0.25">
      <c r="A20" s="6">
        <v>41090</v>
      </c>
      <c r="B20" s="36">
        <v>57498.807184000005</v>
      </c>
      <c r="C20" s="2">
        <v>640</v>
      </c>
      <c r="D20" s="7">
        <f t="shared" si="0"/>
        <v>-320.12499999999272</v>
      </c>
      <c r="F20" s="43">
        <v>37840.370999999999</v>
      </c>
      <c r="G20" s="43">
        <v>5234.5141839999987</v>
      </c>
      <c r="H20" s="43">
        <v>29.480000000000011</v>
      </c>
      <c r="I20" s="43">
        <v>14394.442000000005</v>
      </c>
    </row>
    <row r="21" spans="1:9" x14ac:dyDescent="0.25">
      <c r="A21" s="6">
        <v>41121</v>
      </c>
      <c r="B21" s="36">
        <v>58976.464183999997</v>
      </c>
      <c r="C21" s="2">
        <v>640</v>
      </c>
      <c r="D21" s="7">
        <f t="shared" si="0"/>
        <v>1477.656999999992</v>
      </c>
      <c r="F21" s="43">
        <v>39270.078000000001</v>
      </c>
      <c r="G21" s="43">
        <v>5232.4641839999986</v>
      </c>
      <c r="H21" s="43">
        <v>29.480000000000011</v>
      </c>
      <c r="I21" s="43">
        <v>14444.442000000005</v>
      </c>
    </row>
    <row r="22" spans="1:9" x14ac:dyDescent="0.25">
      <c r="A22" s="6">
        <v>41152</v>
      </c>
      <c r="B22" s="36">
        <v>60989.57418399999</v>
      </c>
      <c r="C22" s="2">
        <v>724</v>
      </c>
      <c r="D22" s="7">
        <f t="shared" si="0"/>
        <v>2013.1099999999933</v>
      </c>
      <c r="F22" s="43">
        <v>39753.053000000007</v>
      </c>
      <c r="G22" s="43">
        <v>5953.8391840000004</v>
      </c>
      <c r="H22" s="43">
        <v>29.480000000000011</v>
      </c>
      <c r="I22" s="43">
        <v>15253.202000000005</v>
      </c>
    </row>
    <row r="23" spans="1:9" x14ac:dyDescent="0.25">
      <c r="A23" s="6">
        <v>41182</v>
      </c>
      <c r="B23" s="36">
        <v>61447.909183999989</v>
      </c>
      <c r="C23" s="2">
        <v>727</v>
      </c>
      <c r="D23" s="7">
        <f t="shared" si="0"/>
        <v>458.33499999999913</v>
      </c>
      <c r="F23" s="43">
        <v>40058.053000000007</v>
      </c>
      <c r="G23" s="43">
        <v>6032.2741840000008</v>
      </c>
      <c r="H23" s="43">
        <v>29.38000000000001</v>
      </c>
      <c r="I23" s="43">
        <v>15328.202000000005</v>
      </c>
    </row>
    <row r="24" spans="1:9" x14ac:dyDescent="0.25">
      <c r="A24" s="6">
        <v>41213</v>
      </c>
      <c r="B24" s="36">
        <v>58879.594183999972</v>
      </c>
      <c r="C24" s="2">
        <v>736</v>
      </c>
      <c r="D24" s="7">
        <f t="shared" si="0"/>
        <v>-2568.3150000000169</v>
      </c>
      <c r="F24" s="43">
        <v>37076.753000000012</v>
      </c>
      <c r="G24" s="43">
        <v>6032.2741840000008</v>
      </c>
      <c r="H24" s="43">
        <v>29.38000000000001</v>
      </c>
      <c r="I24" s="43">
        <v>15741.187000000004</v>
      </c>
    </row>
    <row r="25" spans="1:9" x14ac:dyDescent="0.25">
      <c r="A25" s="6">
        <v>41243</v>
      </c>
      <c r="B25" s="36">
        <v>60652.874183999964</v>
      </c>
      <c r="C25" s="2">
        <v>751</v>
      </c>
      <c r="D25" s="7">
        <f t="shared" si="0"/>
        <v>1773.2799999999916</v>
      </c>
      <c r="F25" s="43">
        <v>37589.803000000014</v>
      </c>
      <c r="G25" s="43">
        <v>7047.2741840000008</v>
      </c>
      <c r="H25" s="43">
        <v>29.38000000000001</v>
      </c>
      <c r="I25" s="43">
        <v>15986.417000000003</v>
      </c>
    </row>
    <row r="26" spans="1:9" x14ac:dyDescent="0.25">
      <c r="A26" s="6">
        <v>41274</v>
      </c>
      <c r="B26" s="36">
        <v>61531.002183999997</v>
      </c>
      <c r="C26" s="2">
        <v>800</v>
      </c>
      <c r="D26" s="7">
        <f t="shared" si="0"/>
        <v>878.12800000003335</v>
      </c>
      <c r="F26" s="43">
        <v>38372.073000000011</v>
      </c>
      <c r="G26" s="43">
        <v>6984.2371839999978</v>
      </c>
      <c r="H26" s="43">
        <v>24.074999999999999</v>
      </c>
      <c r="I26" s="43">
        <v>16150.616999999998</v>
      </c>
    </row>
    <row r="27" spans="1:9" x14ac:dyDescent="0.25">
      <c r="A27" s="6">
        <v>41305</v>
      </c>
      <c r="B27" s="36">
        <v>63195.732183999993</v>
      </c>
      <c r="C27" s="2">
        <v>810</v>
      </c>
      <c r="D27" s="7">
        <f t="shared" si="0"/>
        <v>1664.7299999999959</v>
      </c>
      <c r="F27" s="43">
        <v>38359.123000000014</v>
      </c>
      <c r="G27" s="43">
        <v>7524.787183999998</v>
      </c>
      <c r="H27" s="43">
        <v>24.074999999999999</v>
      </c>
      <c r="I27" s="43">
        <v>17287.746999999999</v>
      </c>
    </row>
    <row r="28" spans="1:9" x14ac:dyDescent="0.25">
      <c r="A28" s="6">
        <v>41333</v>
      </c>
      <c r="B28" s="36">
        <v>63694.017183999989</v>
      </c>
      <c r="C28" s="2">
        <v>812</v>
      </c>
      <c r="D28" s="7">
        <f t="shared" si="0"/>
        <v>498.28499999999622</v>
      </c>
      <c r="F28" s="43">
        <v>39007.568000000028</v>
      </c>
      <c r="G28" s="43">
        <v>7848.2371839999978</v>
      </c>
      <c r="H28" s="43">
        <v>24.074999999999999</v>
      </c>
      <c r="I28" s="43">
        <v>16814.137000000002</v>
      </c>
    </row>
    <row r="29" spans="1:9" x14ac:dyDescent="0.25">
      <c r="A29" s="6">
        <v>41364</v>
      </c>
      <c r="B29" s="36">
        <v>64357.087183999996</v>
      </c>
      <c r="C29" s="2">
        <v>838</v>
      </c>
      <c r="D29" s="7">
        <f t="shared" si="0"/>
        <v>663.07000000000698</v>
      </c>
      <c r="F29" s="43">
        <v>39083.703000000023</v>
      </c>
      <c r="G29" s="43">
        <v>7812.2021839999979</v>
      </c>
      <c r="H29" s="43">
        <v>24.074999999999999</v>
      </c>
      <c r="I29" s="43">
        <v>17437.107000000011</v>
      </c>
    </row>
    <row r="30" spans="1:9" x14ac:dyDescent="0.25">
      <c r="A30" s="6">
        <v>41394</v>
      </c>
      <c r="B30" s="36">
        <v>65003.889184000007</v>
      </c>
      <c r="C30" s="2">
        <v>844</v>
      </c>
      <c r="D30" s="7">
        <f t="shared" si="0"/>
        <v>646.80200000001059</v>
      </c>
      <c r="F30" s="43">
        <v>39295.52300000003</v>
      </c>
      <c r="G30" s="43">
        <v>7812.2021839999979</v>
      </c>
      <c r="H30" s="43">
        <v>24.074999999999999</v>
      </c>
      <c r="I30" s="43">
        <v>17872.089000000007</v>
      </c>
    </row>
    <row r="31" spans="1:9" x14ac:dyDescent="0.25">
      <c r="A31" s="6">
        <v>41425</v>
      </c>
      <c r="B31" s="36">
        <v>67551.679183999993</v>
      </c>
      <c r="C31" s="2">
        <v>864</v>
      </c>
      <c r="D31" s="7">
        <f t="shared" si="0"/>
        <v>2547.7899999999863</v>
      </c>
      <c r="F31" s="43">
        <v>41069.968000000023</v>
      </c>
      <c r="G31" s="43">
        <v>7712.1021839999976</v>
      </c>
      <c r="H31" s="43">
        <v>24.074999999999999</v>
      </c>
      <c r="I31" s="43">
        <v>18745.534000000021</v>
      </c>
    </row>
    <row r="32" spans="1:9" x14ac:dyDescent="0.25">
      <c r="A32" s="6">
        <v>41455</v>
      </c>
      <c r="B32" s="36">
        <v>68335.499184</v>
      </c>
      <c r="C32" s="2">
        <v>869</v>
      </c>
      <c r="D32" s="7">
        <f t="shared" si="0"/>
        <v>783.82000000000698</v>
      </c>
      <c r="F32" s="43">
        <v>41424.53800000003</v>
      </c>
      <c r="G32" s="43">
        <v>7712.0671839999977</v>
      </c>
      <c r="H32" s="43">
        <v>24.074999999999999</v>
      </c>
      <c r="I32" s="43">
        <v>19174.819000000018</v>
      </c>
    </row>
    <row r="33" spans="1:9" x14ac:dyDescent="0.25">
      <c r="A33" s="6">
        <v>41486</v>
      </c>
      <c r="B33" s="36">
        <v>70652.469183999987</v>
      </c>
      <c r="C33" s="2">
        <v>869</v>
      </c>
      <c r="D33" s="7">
        <f t="shared" si="0"/>
        <v>2316.9699999999866</v>
      </c>
      <c r="F33" s="7">
        <v>43362.958000000006</v>
      </c>
      <c r="G33" s="7">
        <v>7647.0671839999986</v>
      </c>
      <c r="H33" s="7">
        <v>24.074999999999999</v>
      </c>
      <c r="I33" s="7">
        <v>19618.369000000017</v>
      </c>
    </row>
    <row r="34" spans="1:9" x14ac:dyDescent="0.25">
      <c r="A34" s="6">
        <v>41517</v>
      </c>
      <c r="B34" s="36">
        <v>71760.279183999985</v>
      </c>
      <c r="C34" s="2">
        <v>880</v>
      </c>
      <c r="D34" s="7">
        <f t="shared" si="0"/>
        <v>1107.8099999999977</v>
      </c>
      <c r="F34" s="7">
        <v>44290.958000000013</v>
      </c>
      <c r="G34" s="7">
        <v>7647.0671839999986</v>
      </c>
      <c r="H34" s="7">
        <v>15.92</v>
      </c>
      <c r="I34" s="7">
        <v>19806.334000000024</v>
      </c>
    </row>
    <row r="35" spans="1:9" x14ac:dyDescent="0.25">
      <c r="A35" s="6">
        <v>41547</v>
      </c>
      <c r="B35" s="36">
        <v>71062.87918399999</v>
      </c>
      <c r="C35" s="2">
        <v>878</v>
      </c>
      <c r="D35" s="7">
        <f t="shared" si="0"/>
        <v>-697.39999999999418</v>
      </c>
      <c r="F35" s="7">
        <v>43474.693000000021</v>
      </c>
      <c r="G35" s="7">
        <v>7647.0671839999986</v>
      </c>
      <c r="H35" s="7">
        <v>15.809999999999999</v>
      </c>
      <c r="I35" s="7">
        <v>19925.309000000027</v>
      </c>
    </row>
    <row r="36" spans="1:9" x14ac:dyDescent="0.25">
      <c r="A36" s="6">
        <v>41578</v>
      </c>
      <c r="B36" s="36">
        <v>72132.359183999986</v>
      </c>
      <c r="C36" s="2">
        <v>890</v>
      </c>
      <c r="D36" s="7">
        <f t="shared" si="0"/>
        <v>1069.4799999999959</v>
      </c>
      <c r="F36" s="7">
        <v>43708.753000000012</v>
      </c>
      <c r="G36" s="7">
        <v>7647.0671839999986</v>
      </c>
      <c r="H36" s="7">
        <v>15.809999999999999</v>
      </c>
      <c r="I36" s="7">
        <v>20760.729000000025</v>
      </c>
    </row>
    <row r="37" spans="1:9" x14ac:dyDescent="0.25">
      <c r="A37" s="6">
        <v>41608</v>
      </c>
      <c r="B37" s="36">
        <v>72910.88418399998</v>
      </c>
      <c r="C37" s="2">
        <v>896</v>
      </c>
      <c r="D37" s="7">
        <f t="shared" si="0"/>
        <v>778.52499999999418</v>
      </c>
      <c r="F37" s="7">
        <v>44137.278000000013</v>
      </c>
      <c r="G37" s="7">
        <v>7647.0671839999986</v>
      </c>
      <c r="H37" s="7">
        <v>15.809999999999999</v>
      </c>
      <c r="I37" s="7">
        <v>21110.729000000028</v>
      </c>
    </row>
    <row r="38" spans="1:9" x14ac:dyDescent="0.25">
      <c r="A38" s="6">
        <v>41639</v>
      </c>
      <c r="B38" s="36">
        <v>72832.00418399999</v>
      </c>
      <c r="C38" s="2">
        <v>889</v>
      </c>
      <c r="D38" s="7">
        <f t="shared" si="0"/>
        <v>-78.879999999990105</v>
      </c>
      <c r="F38" s="7">
        <v>44174.543000000012</v>
      </c>
      <c r="G38" s="7">
        <v>7432.2721839999986</v>
      </c>
      <c r="H38" s="7">
        <v>15.809999999999999</v>
      </c>
      <c r="I38" s="7">
        <v>21209.37900000003</v>
      </c>
    </row>
    <row r="41" spans="1:9" x14ac:dyDescent="0.25">
      <c r="A41" s="11" t="s">
        <v>142</v>
      </c>
    </row>
  </sheetData>
  <mergeCells count="2">
    <mergeCell ref="B1:D1"/>
    <mergeCell ref="F1:I1"/>
  </mergeCells>
  <hyperlinks>
    <hyperlink ref="A41" location="TOC!C11"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TOC</vt:lpstr>
      <vt:lpstr>1.1</vt:lpstr>
      <vt:lpstr>1.2</vt:lpstr>
      <vt:lpstr>1.3</vt:lpstr>
      <vt:lpstr>1.4</vt:lpstr>
      <vt:lpstr>1.5</vt:lpstr>
      <vt:lpstr>1.6</vt:lpstr>
      <vt:lpstr>1.7</vt:lpstr>
      <vt:lpstr>2.1</vt:lpstr>
      <vt:lpstr>2.2</vt:lpstr>
      <vt:lpstr>2.3</vt:lpstr>
      <vt:lpstr>2.4</vt:lpstr>
      <vt:lpstr>2.5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2013 Q4</dc:title>
  <dc:subject>municipal, muni, VRDO</dc:subject>
  <dc:creator/>
  <cp:keywords/>
  <cp:lastModifiedBy/>
  <dcterms:created xsi:type="dcterms:W3CDTF">2013-07-11T19:57:54Z</dcterms:created>
  <dcterms:modified xsi:type="dcterms:W3CDTF">2014-03-06T20:44:27Z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