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 name="1.5" sheetId="14" r:id="rId6"/>
    <sheet name="1.6" sheetId="7" r:id="rId7"/>
    <sheet name="1.7" sheetId="9" r:id="rId8"/>
  </sheets>
  <calcPr calcId="125725"/>
</workbook>
</file>

<file path=xl/calcChain.xml><?xml version="1.0" encoding="utf-8"?>
<calcChain xmlns="http://schemas.openxmlformats.org/spreadsheetml/2006/main">
  <c r="AN23" i="12"/>
  <c r="AM23"/>
  <c r="AL23"/>
  <c r="AN8" i="6"/>
  <c r="AM8"/>
  <c r="AL8"/>
  <c r="AN55" i="3"/>
  <c r="AM55"/>
  <c r="AL55"/>
  <c r="D40" i="2"/>
  <c r="D39"/>
  <c r="D38"/>
  <c r="D37"/>
  <c r="D36"/>
  <c r="D35"/>
  <c r="D34"/>
  <c r="D33"/>
  <c r="D32"/>
  <c r="AK23" i="12"/>
  <c r="AJ23"/>
  <c r="AI23"/>
  <c r="AK8" i="6"/>
  <c r="AJ8"/>
  <c r="AI8"/>
  <c r="AK55" i="3"/>
  <c r="AJ55"/>
  <c r="AI55"/>
  <c r="M23" i="12"/>
  <c r="L23"/>
  <c r="K23"/>
  <c r="J23"/>
  <c r="I23"/>
  <c r="H23"/>
  <c r="G23"/>
  <c r="F23"/>
  <c r="E23"/>
  <c r="D23"/>
  <c r="C23"/>
  <c r="B23"/>
  <c r="C8" i="6"/>
  <c r="B8"/>
  <c r="M8"/>
  <c r="L8"/>
  <c r="K8"/>
  <c r="J8"/>
  <c r="I8"/>
  <c r="H8"/>
  <c r="G8"/>
  <c r="F8"/>
  <c r="E8"/>
  <c r="D8"/>
  <c r="M55" i="3"/>
  <c r="L55"/>
  <c r="K55"/>
  <c r="J55"/>
  <c r="I55"/>
  <c r="H55"/>
  <c r="G55"/>
  <c r="F55"/>
  <c r="E55"/>
  <c r="D55"/>
  <c r="C55"/>
  <c r="B55"/>
  <c r="W23" i="12"/>
  <c r="V23"/>
  <c r="U23"/>
  <c r="T23"/>
  <c r="S23"/>
  <c r="R23"/>
  <c r="Q23"/>
  <c r="P23"/>
  <c r="O23"/>
  <c r="N23"/>
  <c r="W8" i="6"/>
  <c r="V8"/>
  <c r="U8"/>
  <c r="T8"/>
  <c r="S8"/>
  <c r="R8"/>
  <c r="Q8"/>
  <c r="P8"/>
  <c r="O8"/>
  <c r="N8"/>
  <c r="W55" i="3"/>
  <c r="V55"/>
  <c r="U55"/>
  <c r="T55"/>
  <c r="S55"/>
  <c r="R55"/>
  <c r="Q55"/>
  <c r="P55"/>
  <c r="O55"/>
  <c r="N55"/>
  <c r="D31" i="2"/>
  <c r="D30"/>
  <c r="D29"/>
  <c r="D28"/>
  <c r="D27"/>
  <c r="D26"/>
  <c r="AH8" i="6"/>
  <c r="AG8"/>
  <c r="AF8"/>
  <c r="AE8"/>
  <c r="AD8"/>
  <c r="AC8"/>
  <c r="AB8"/>
  <c r="AA8"/>
  <c r="Z8"/>
  <c r="Y8"/>
  <c r="X8"/>
  <c r="AH55" i="3"/>
  <c r="AG55"/>
  <c r="AF55"/>
  <c r="AE55"/>
  <c r="AD55"/>
  <c r="AC55"/>
  <c r="AB55"/>
  <c r="AA55"/>
  <c r="Z55"/>
  <c r="Y55"/>
  <c r="X55"/>
  <c r="AH23" i="12"/>
  <c r="AG23"/>
  <c r="AF23"/>
  <c r="D25" i="2"/>
  <c r="AE23" i="12"/>
  <c r="AD23"/>
  <c r="AC23"/>
  <c r="U55" i="14"/>
  <c r="T55"/>
  <c r="S55"/>
  <c r="R55"/>
  <c r="Q55"/>
  <c r="P55"/>
  <c r="O55"/>
  <c r="N55"/>
  <c r="M55"/>
  <c r="L55"/>
  <c r="K55"/>
  <c r="J55"/>
  <c r="I55"/>
  <c r="H55"/>
  <c r="G55"/>
  <c r="F55"/>
  <c r="E55"/>
  <c r="D55"/>
  <c r="C55"/>
  <c r="B55"/>
  <c r="AB23" i="12"/>
  <c r="AA23"/>
  <c r="Z23"/>
  <c r="Y23"/>
  <c r="X23"/>
</calcChain>
</file>

<file path=xl/sharedStrings.xml><?xml version="1.0" encoding="utf-8"?>
<sst xmlns="http://schemas.openxmlformats.org/spreadsheetml/2006/main" count="517" uniqueCount="222">
  <si>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</si>
  <si>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</si>
  <si>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</si>
  <si>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</si>
  <si>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</si>
  <si>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</si>
  <si>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</si>
  <si>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</si>
  <si>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</si>
  <si>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</si>
  <si>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</si>
  <si>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</si>
  <si>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</si>
  <si>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</si>
  <si>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</si>
  <si>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</si>
  <si>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</si>
  <si>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</si>
  <si>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</si>
  <si>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</si>
  <si>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</si>
  <si>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</si>
  <si>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</si>
  <si>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</si>
  <si>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</si>
  <si>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</si>
  <si>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</si>
  <si>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</si>
  <si>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</si>
  <si>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</si>
  <si>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</si>
  <si>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</si>
  <si>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</si>
  <si>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</si>
  <si>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</si>
  <si>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</si>
  <si>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</si>
  <si>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</si>
  <si>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</si>
  <si>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</si>
  <si>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</si>
  <si>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</si>
  <si>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</si>
  <si>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</si>
  <si>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</si>
  <si>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</si>
  <si>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</si>
  <si>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</si>
  <si>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</si>
  <si>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</si>
  <si>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</si>
  <si>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</si>
  <si>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</si>
  <si>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</si>
  <si>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</si>
  <si>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</si>
  <si>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</si>
  <si>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</si>
  <si>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</si>
  <si>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</si>
  <si>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</si>
  <si>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</si>
  <si>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</si>
  <si>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</si>
  <si>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</si>
  <si>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</si>
  <si>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</si>
  <si>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Reported Bank Bond Securities</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</si>
  <si>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</si>
  <si>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</si>
  <si>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</si>
  <si>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</si>
  <si>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</si>
  <si>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</si>
  <si>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</si>
  <si>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</si>
  <si>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</si>
  <si>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</si>
  <si>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</si>
  <si>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</si>
  <si>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</si>
  <si>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</si>
  <si>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</si>
  <si>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</si>
  <si>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</si>
  <si>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</si>
  <si>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</si>
  <si>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</si>
  <si>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</si>
  <si>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</si>
  <si>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</si>
  <si>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</si>
  <si>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Par Amount</t>
  </si>
  <si>
    <t>LOC</t>
  </si>
  <si>
    <t>SBPA</t>
  </si>
  <si>
    <t>SELF</t>
  </si>
  <si>
    <t>Total</t>
  </si>
  <si>
    <t>Amount (USD Billions)</t>
  </si>
  <si>
    <t># CUSIPS</t>
  </si>
  <si>
    <t>Dexia</t>
  </si>
  <si>
    <t>861394BZ6</t>
  </si>
  <si>
    <t>861394CA0</t>
  </si>
  <si>
    <t>128312AC9</t>
  </si>
  <si>
    <t>128312AE5</t>
  </si>
  <si>
    <t>402205AE8</t>
  </si>
  <si>
    <t>677288AC6</t>
  </si>
  <si>
    <t>73389CAC5</t>
  </si>
  <si>
    <t>73389CAD3</t>
  </si>
  <si>
    <t>73389CAG6</t>
  </si>
  <si>
    <t>572287AV2</t>
  </si>
  <si>
    <t>232273TQ5</t>
  </si>
  <si>
    <t>10623NAC9</t>
  </si>
  <si>
    <t>10623NAE5</t>
  </si>
  <si>
    <t>10623NAG0</t>
  </si>
  <si>
    <t>10623NAV7</t>
  </si>
  <si>
    <t>129733AC5</t>
  </si>
  <si>
    <t>130534XE5</t>
  </si>
  <si>
    <t>40220SAA6</t>
  </si>
  <si>
    <t>40221DAB6</t>
  </si>
  <si>
    <t>40222PAA0</t>
  </si>
  <si>
    <t>40222PAC6</t>
  </si>
  <si>
    <t>40222PAE2</t>
  </si>
  <si>
    <t>40222PAK8</t>
  </si>
  <si>
    <t>40222PAR3</t>
  </si>
  <si>
    <t>402230EJ1</t>
  </si>
  <si>
    <t>402230EM4</t>
  </si>
  <si>
    <t>402233AC4</t>
  </si>
  <si>
    <t>451888DV0</t>
  </si>
  <si>
    <t>900681AM9</t>
  </si>
  <si>
    <t>10732PBF4</t>
  </si>
  <si>
    <t>240453CA6</t>
  </si>
  <si>
    <t>353327AN9</t>
  </si>
  <si>
    <t>546279ZS2</t>
  </si>
  <si>
    <t>546398MX3</t>
  </si>
  <si>
    <t>546398XX1</t>
  </si>
  <si>
    <t>60242ABK4</t>
  </si>
  <si>
    <t>676900NA7</t>
  </si>
  <si>
    <t>677525QJ9</t>
  </si>
  <si>
    <t>677525QK6</t>
  </si>
  <si>
    <t>677525QL4</t>
  </si>
  <si>
    <t>746642AE7</t>
  </si>
  <si>
    <t>750026AA4</t>
  </si>
  <si>
    <t>793509AD2</t>
  </si>
  <si>
    <t>85100PAB0</t>
  </si>
  <si>
    <t>943089ND0</t>
  </si>
  <si>
    <t>232273TP7</t>
  </si>
  <si>
    <t>97317PAT5</t>
  </si>
  <si>
    <t>472628NS1</t>
  </si>
  <si>
    <t>CUSIP</t>
  </si>
  <si>
    <t>State</t>
  </si>
  <si>
    <t>Date</t>
  </si>
  <si>
    <t>Reported Interest Rate</t>
  </si>
  <si>
    <t>Columbus B&amp;T</t>
  </si>
  <si>
    <t>Charter One</t>
  </si>
  <si>
    <t>Johnson Bank</t>
  </si>
  <si>
    <t>Regions</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</si>
  <si>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</si>
  <si>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</si>
  <si>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</si>
  <si>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</si>
  <si>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</si>
  <si>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</si>
  <si>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</si>
  <si>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</si>
  <si>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</si>
  <si>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</si>
  <si>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</si>
  <si>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</si>
  <si>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442040AW1</t>
  </si>
  <si>
    <t>GO</t>
  </si>
  <si>
    <t>Maximum Rate</t>
  </si>
  <si>
    <t>Tax Allocation</t>
  </si>
  <si>
    <t>Bond Type</t>
  </si>
  <si>
    <t>Current Liquidity Provider (if still outstanding)</t>
  </si>
  <si>
    <t>SELF - BP</t>
  </si>
  <si>
    <t>SELF - Amoco</t>
  </si>
  <si>
    <t>SELF - JMG Funding</t>
  </si>
  <si>
    <t>SELF - CITGO</t>
  </si>
  <si>
    <t>Rate Set</t>
  </si>
  <si>
    <t>Note: As of 2011 Q4, outstanding figures from May 2011 onward are no longer based on aggregates of par amounts at issuance and will now reflect partial amortization from sinking funds/prepayments/partial tenders/etc. Outstanding data prior to May 2011 however will be par amounts at issuance only.</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</si>
  <si>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</si>
  <si>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</si>
  <si>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</si>
  <si>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Bank of Kansas City</t>
  </si>
  <si>
    <t>Compass Bank</t>
  </si>
  <si>
    <t>Single Family Housing</t>
  </si>
  <si>
    <t>BQ</t>
  </si>
  <si>
    <t>Healthcare</t>
  </si>
  <si>
    <t>Estimates.</t>
  </si>
  <si>
    <t>130535BF3</t>
  </si>
  <si>
    <t>83703EHX6</t>
  </si>
  <si>
    <t>10623NBA2</t>
  </si>
  <si>
    <t>10623NBC8</t>
  </si>
  <si>
    <t>677632CP4</t>
  </si>
  <si>
    <t>114778BB8</t>
  </si>
  <si>
    <t>SELF - Atlantic Richfield</t>
  </si>
  <si>
    <t>Synovus</t>
  </si>
  <si>
    <t>SELF - Dow Chemical</t>
  </si>
  <si>
    <t>Changes, 2012Q3</t>
  </si>
  <si>
    <t>Certain deals incorrectly flagged retired by Bloomberg have been subsequently corrected and added back in.</t>
  </si>
  <si>
    <t>Outstanding by Industry Type and State, September 2012</t>
  </si>
  <si>
    <t>Liquidity Facilities Maturity Schedule, September 2012</t>
  </si>
  <si>
    <t>451889AL3</t>
  </si>
  <si>
    <t>677525QM2</t>
  </si>
  <si>
    <t>610530EM5</t>
  </si>
  <si>
    <t>SELF - Central Ill Pub Svc Co</t>
  </si>
  <si>
    <t>JPM</t>
  </si>
  <si>
    <t>SELF - Unknown</t>
  </si>
  <si>
    <t>SELF - Pacific Gas &amp; Electric</t>
  </si>
  <si>
    <t>SELF - Merey Sweeny</t>
  </si>
  <si>
    <t>SELF - Ohio Power</t>
  </si>
  <si>
    <t>SAFG Retirement</t>
  </si>
  <si>
    <t>SELF - FGIC</t>
  </si>
  <si>
    <t>SELF - Georgia Power</t>
  </si>
  <si>
    <t>BNP Paribas</t>
  </si>
  <si>
    <t xml:space="preserve">Note: Most recently reported date in 2012 Q3 where reported bank bonds are &gt; $0; bonds may have been remarketed and sold afterward. </t>
  </si>
  <si>
    <t>Issuance and Outstanding, Gross &amp; Net, May 2011 - September 2012</t>
  </si>
  <si>
    <t>Outstanding by State and Industry, May 2011 - September 2012</t>
  </si>
  <si>
    <t>Outstanding by Tax Type, May 2011 - September 2012</t>
  </si>
  <si>
    <t>Outstanding by Industry Type, May 2011 - September 2012</t>
  </si>
  <si>
    <t>Differences between these numbers and what Thomson MMD report:</t>
  </si>
  <si>
    <t>Report date from Thomson does not reflect partial amortization from sinking funds/partial tenders/etc and reflect par amounts at issuance.</t>
  </si>
</sst>
</file>

<file path=xl/styles.xml><?xml version="1.0" encoding="utf-8"?>
<styleSheet xmlns="http://schemas.openxmlformats.org/spreadsheetml/2006/main">
  <numFmts count="1">
    <numFmt numFmtId="164" formatCode="[$-409]mmm\-yy;@"/>
  </numFmts>
  <fonts count="8">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7">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0" fontId="4" fillId="2" borderId="0" xfId="0" applyFont="1" applyFill="1" applyAlignment="1">
      <alignment wrapText="1"/>
    </xf>
    <xf numFmtId="4" fontId="7" fillId="2" borderId="0" xfId="0" applyNumberFormat="1" applyFont="1" applyFill="1"/>
    <xf numFmtId="164" fontId="3" fillId="2" borderId="0" xfId="0" applyNumberFormat="1" applyFont="1" applyFill="1" applyAlignment="1">
      <alignment wrapText="1"/>
    </xf>
    <xf numFmtId="164" fontId="7" fillId="3"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0" fontId="3" fillId="2" borderId="0" xfId="0" applyFont="1" applyFill="1" applyAlignment="1">
      <alignment horizontal="left" wrapText="1"/>
    </xf>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29</xdr:row>
      <xdr:rowOff>180975</xdr:rowOff>
    </xdr:from>
    <xdr:to>
      <xdr:col>2</xdr:col>
      <xdr:colOff>3105150</xdr:colOff>
      <xdr:row>34</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D28"/>
  <sheetViews>
    <sheetView tabSelected="1" topLeftCell="A4" workbookViewId="0">
      <selection activeCell="C16" sqref="C16"/>
    </sheetView>
  </sheetViews>
  <sheetFormatPr defaultRowHeight="15"/>
  <cols>
    <col min="1" max="1" width="9.140625" style="2"/>
    <col min="2" max="2" width="9.28515625" style="2" customWidth="1"/>
    <col min="3" max="3" width="108.28515625" style="2" customWidth="1"/>
    <col min="4" max="16384" width="9.140625" style="2"/>
  </cols>
  <sheetData>
    <row r="2" spans="2:4">
      <c r="C2" s="3" t="s">
        <v>0</v>
      </c>
      <c r="D2" s="3" t="s">
        <v>2</v>
      </c>
    </row>
    <row r="3" spans="2:4">
      <c r="B3" s="2">
        <v>1.01</v>
      </c>
      <c r="C3" s="4" t="s">
        <v>216</v>
      </c>
      <c r="D3" s="2" t="s">
        <v>158</v>
      </c>
    </row>
    <row r="4" spans="2:4">
      <c r="B4" s="2">
        <v>1.02</v>
      </c>
      <c r="C4" s="4" t="s">
        <v>217</v>
      </c>
      <c r="D4" s="2" t="s">
        <v>158</v>
      </c>
    </row>
    <row r="5" spans="2:4">
      <c r="B5" s="2">
        <v>1.03</v>
      </c>
      <c r="C5" s="4" t="s">
        <v>218</v>
      </c>
      <c r="D5" s="2" t="s">
        <v>158</v>
      </c>
    </row>
    <row r="6" spans="2:4">
      <c r="B6" s="2">
        <v>1.04</v>
      </c>
      <c r="C6" s="4" t="s">
        <v>219</v>
      </c>
      <c r="D6" s="2" t="s">
        <v>158</v>
      </c>
    </row>
    <row r="7" spans="2:4">
      <c r="B7" s="2">
        <v>1.05</v>
      </c>
      <c r="C7" s="4" t="s">
        <v>200</v>
      </c>
      <c r="D7" s="2" t="s">
        <v>158</v>
      </c>
    </row>
    <row r="8" spans="2:4">
      <c r="B8" s="2">
        <v>1.06</v>
      </c>
      <c r="C8" s="4" t="s">
        <v>201</v>
      </c>
      <c r="D8" s="2" t="s">
        <v>158</v>
      </c>
    </row>
    <row r="9" spans="2:4">
      <c r="B9" s="2">
        <v>1.07</v>
      </c>
      <c r="C9" s="4" t="s">
        <v>67</v>
      </c>
    </row>
    <row r="11" spans="2:4" ht="45">
      <c r="C11" s="27" t="s">
        <v>179</v>
      </c>
    </row>
    <row r="13" spans="2:4">
      <c r="B13" s="2" t="s">
        <v>180</v>
      </c>
      <c r="C13" s="3" t="s">
        <v>181</v>
      </c>
    </row>
    <row r="14" spans="2:4" ht="105">
      <c r="C14" s="5" t="s">
        <v>182</v>
      </c>
    </row>
    <row r="15" spans="2:4">
      <c r="C15" s="5"/>
    </row>
    <row r="16" spans="2:4">
      <c r="B16" s="2" t="s">
        <v>180</v>
      </c>
      <c r="C16" s="3" t="s">
        <v>220</v>
      </c>
    </row>
    <row r="17" spans="1:3" ht="41.25" customHeight="1">
      <c r="C17" s="5" t="s">
        <v>221</v>
      </c>
    </row>
    <row r="18" spans="1:3">
      <c r="C18" s="5"/>
    </row>
    <row r="19" spans="1:3" ht="30">
      <c r="B19" s="28" t="s">
        <v>198</v>
      </c>
      <c r="C19" s="5" t="s">
        <v>199</v>
      </c>
    </row>
    <row r="21" spans="1:3">
      <c r="B21" s="2" t="s">
        <v>5</v>
      </c>
      <c r="C21" s="2" t="s">
        <v>6</v>
      </c>
    </row>
    <row r="22" spans="1:3">
      <c r="B22" s="2" t="s">
        <v>7</v>
      </c>
      <c r="C22" s="4" t="s">
        <v>8</v>
      </c>
    </row>
    <row r="24" spans="1:3">
      <c r="A24" s="2" t="s">
        <v>162</v>
      </c>
      <c r="B24" s="2" t="s">
        <v>163</v>
      </c>
    </row>
    <row r="26" spans="1:3" ht="75">
      <c r="C26" s="15" t="s">
        <v>165</v>
      </c>
    </row>
    <row r="27" spans="1:3">
      <c r="C27" s="15"/>
    </row>
    <row r="28" spans="1:3" ht="60">
      <c r="C28" s="16" t="s">
        <v>166</v>
      </c>
    </row>
  </sheetData>
  <hyperlinks>
    <hyperlink ref="C22" r:id="rId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 ref="C3" location="'1.1'!A1" display="Issuance and Outstanding, Gross &amp; Net, January 2010 - September 2011"/>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dimension ref="A1:E44"/>
  <sheetViews>
    <sheetView workbookViewId="0">
      <pane ySplit="1" topLeftCell="A20" activePane="bottomLeft" state="frozen"/>
      <selection pane="bottomLeft" activeCell="A42" sqref="A42"/>
    </sheetView>
  </sheetViews>
  <sheetFormatPr defaultRowHeight="15"/>
  <cols>
    <col min="1" max="1" width="7.42578125" style="6" bestFit="1" customWidth="1"/>
    <col min="2" max="2" width="11.85546875" style="7" bestFit="1" customWidth="1"/>
    <col min="3" max="3" width="11.7109375" style="8" customWidth="1"/>
    <col min="4" max="4" width="12.85546875" style="7" bestFit="1" customWidth="1"/>
    <col min="5" max="16384" width="9.140625" style="2"/>
  </cols>
  <sheetData>
    <row r="1" spans="1:5" s="26" customFormat="1">
      <c r="A1" s="22" t="s">
        <v>1</v>
      </c>
      <c r="B1" s="23" t="s">
        <v>4</v>
      </c>
      <c r="C1" s="24" t="s">
        <v>3</v>
      </c>
      <c r="D1" s="25" t="s">
        <v>68</v>
      </c>
    </row>
    <row r="2" spans="1:5">
      <c r="A2" s="6">
        <v>40025</v>
      </c>
      <c r="B2" s="7">
        <v>420972.01964300184</v>
      </c>
      <c r="C2" s="8">
        <v>16169</v>
      </c>
      <c r="E2" s="7"/>
    </row>
    <row r="3" spans="1:5">
      <c r="A3" s="6">
        <v>40056</v>
      </c>
      <c r="B3" s="7">
        <v>417210.09964300215</v>
      </c>
      <c r="C3" s="8">
        <v>15967</v>
      </c>
      <c r="E3" s="7"/>
    </row>
    <row r="4" spans="1:5">
      <c r="A4" s="6">
        <v>40086</v>
      </c>
      <c r="B4" s="7">
        <v>828924.86728599539</v>
      </c>
      <c r="C4" s="8">
        <v>31624</v>
      </c>
      <c r="E4" s="7"/>
    </row>
    <row r="5" spans="1:5">
      <c r="A5" s="6">
        <v>40117</v>
      </c>
      <c r="B5" s="7">
        <v>412366.66864300187</v>
      </c>
      <c r="C5" s="8">
        <v>15609</v>
      </c>
    </row>
    <row r="6" spans="1:5">
      <c r="A6" s="6">
        <v>40147</v>
      </c>
      <c r="B6" s="7">
        <v>410676.68364300183</v>
      </c>
      <c r="C6" s="8">
        <v>15458</v>
      </c>
    </row>
    <row r="7" spans="1:5">
      <c r="A7" s="6">
        <v>40178</v>
      </c>
      <c r="B7" s="7">
        <v>405951.33364300162</v>
      </c>
      <c r="C7" s="8">
        <v>15239</v>
      </c>
      <c r="E7" s="7"/>
    </row>
    <row r="8" spans="1:5">
      <c r="A8" s="6">
        <v>40209</v>
      </c>
      <c r="B8" s="7">
        <v>404445.81514300127</v>
      </c>
      <c r="C8" s="8">
        <v>15115</v>
      </c>
      <c r="E8" s="7"/>
    </row>
    <row r="9" spans="1:5">
      <c r="A9" s="6">
        <v>40237</v>
      </c>
      <c r="B9" s="7">
        <v>400912.6371430016</v>
      </c>
      <c r="C9" s="8">
        <v>14947</v>
      </c>
      <c r="E9" s="7"/>
    </row>
    <row r="10" spans="1:5">
      <c r="A10" s="6">
        <v>40268</v>
      </c>
      <c r="B10" s="7">
        <v>397540.96914300189</v>
      </c>
      <c r="C10" s="8">
        <v>14766</v>
      </c>
      <c r="E10" s="7"/>
    </row>
    <row r="11" spans="1:5">
      <c r="A11" s="6">
        <v>40298</v>
      </c>
      <c r="B11" s="7">
        <v>395864.99014300143</v>
      </c>
      <c r="C11" s="8">
        <v>14638</v>
      </c>
    </row>
    <row r="12" spans="1:5">
      <c r="A12" s="6">
        <v>40329</v>
      </c>
      <c r="B12" s="7">
        <v>391851.24014300102</v>
      </c>
      <c r="C12" s="8">
        <v>14498</v>
      </c>
    </row>
    <row r="13" spans="1:5">
      <c r="A13" s="6">
        <v>40359</v>
      </c>
      <c r="B13" s="7">
        <v>387703.12214300118</v>
      </c>
      <c r="C13" s="8">
        <v>14328</v>
      </c>
    </row>
    <row r="14" spans="1:5">
      <c r="A14" s="6">
        <v>40390</v>
      </c>
      <c r="B14" s="7">
        <v>384851.0221430001</v>
      </c>
      <c r="C14" s="8">
        <v>14212</v>
      </c>
      <c r="E14" s="7"/>
    </row>
    <row r="15" spans="1:5">
      <c r="A15" s="6">
        <v>40421</v>
      </c>
      <c r="B15" s="7">
        <v>383731.97214300022</v>
      </c>
      <c r="C15" s="8">
        <v>14098</v>
      </c>
      <c r="E15" s="7"/>
    </row>
    <row r="16" spans="1:5">
      <c r="A16" s="6">
        <v>40451</v>
      </c>
      <c r="B16" s="7">
        <v>380919.29014300025</v>
      </c>
      <c r="C16" s="8">
        <v>13954</v>
      </c>
      <c r="E16" s="7"/>
    </row>
    <row r="17" spans="1:5">
      <c r="A17" s="6">
        <v>40482</v>
      </c>
      <c r="B17" s="7">
        <v>376450.77077900025</v>
      </c>
      <c r="C17" s="8">
        <v>13795</v>
      </c>
      <c r="E17" s="7"/>
    </row>
    <row r="18" spans="1:5">
      <c r="A18" s="6">
        <v>40512</v>
      </c>
      <c r="B18" s="7">
        <v>374909.85777900013</v>
      </c>
      <c r="C18" s="8">
        <v>13619</v>
      </c>
    </row>
    <row r="19" spans="1:5">
      <c r="A19" s="6">
        <v>40543</v>
      </c>
      <c r="B19" s="7">
        <v>371260.56677900016</v>
      </c>
      <c r="C19" s="8">
        <v>13362</v>
      </c>
    </row>
    <row r="20" spans="1:5">
      <c r="A20" s="6">
        <v>40574</v>
      </c>
      <c r="B20" s="7">
        <v>368270.75477900013</v>
      </c>
      <c r="C20" s="8">
        <v>13224</v>
      </c>
      <c r="E20" s="7"/>
    </row>
    <row r="21" spans="1:5">
      <c r="A21" s="6">
        <v>40602</v>
      </c>
      <c r="B21" s="7">
        <v>363147.06177900021</v>
      </c>
      <c r="C21" s="8">
        <v>13104</v>
      </c>
      <c r="E21" s="7"/>
    </row>
    <row r="22" spans="1:5">
      <c r="A22" s="6">
        <v>40633</v>
      </c>
      <c r="B22" s="7">
        <v>358760.38177900016</v>
      </c>
      <c r="C22" s="8">
        <v>12982</v>
      </c>
      <c r="E22" s="7"/>
    </row>
    <row r="23" spans="1:5">
      <c r="A23" s="6">
        <v>40663</v>
      </c>
      <c r="B23" s="7">
        <v>355214.532779</v>
      </c>
      <c r="C23" s="8">
        <v>12878</v>
      </c>
      <c r="E23" s="7"/>
    </row>
    <row r="24" spans="1:5">
      <c r="A24" s="17">
        <v>40694</v>
      </c>
      <c r="B24" s="18">
        <v>327072.08327800059</v>
      </c>
      <c r="C24" s="19">
        <v>12933</v>
      </c>
      <c r="D24" s="18"/>
    </row>
    <row r="25" spans="1:5">
      <c r="A25" s="6">
        <v>40724</v>
      </c>
      <c r="B25" s="7">
        <v>322542.3602450004</v>
      </c>
      <c r="C25" s="8">
        <v>12809</v>
      </c>
      <c r="D25" s="7">
        <f t="shared" ref="D25:D40" si="0">B25-B24</f>
        <v>-4529.7230330001912</v>
      </c>
      <c r="E25" s="7"/>
    </row>
    <row r="26" spans="1:5">
      <c r="A26" s="6">
        <v>40755</v>
      </c>
      <c r="B26" s="7">
        <v>318746.98474899988</v>
      </c>
      <c r="C26" s="8">
        <v>12717</v>
      </c>
      <c r="D26" s="7">
        <f t="shared" si="0"/>
        <v>-3795.3754960005172</v>
      </c>
      <c r="E26" s="7"/>
    </row>
    <row r="27" spans="1:5">
      <c r="A27" s="6">
        <v>40786</v>
      </c>
      <c r="B27" s="7">
        <v>314321.66453399992</v>
      </c>
      <c r="C27" s="8">
        <v>12578</v>
      </c>
      <c r="D27" s="7">
        <f t="shared" si="0"/>
        <v>-4425.3202149999561</v>
      </c>
      <c r="E27" s="7"/>
    </row>
    <row r="28" spans="1:5">
      <c r="A28" s="6">
        <v>40816</v>
      </c>
      <c r="B28" s="7">
        <v>309418.80670299975</v>
      </c>
      <c r="C28" s="8">
        <v>12473</v>
      </c>
      <c r="D28" s="7">
        <f t="shared" si="0"/>
        <v>-4902.8578310001758</v>
      </c>
      <c r="E28" s="7"/>
    </row>
    <row r="29" spans="1:5">
      <c r="A29" s="6">
        <v>40847</v>
      </c>
      <c r="B29" s="7">
        <v>304909.2388719999</v>
      </c>
      <c r="C29" s="8">
        <v>12339</v>
      </c>
      <c r="D29" s="7">
        <f t="shared" si="0"/>
        <v>-4509.5678309998475</v>
      </c>
      <c r="E29" s="7"/>
    </row>
    <row r="30" spans="1:5">
      <c r="A30" s="6">
        <v>40877</v>
      </c>
      <c r="B30" s="7">
        <v>302422.55572900001</v>
      </c>
      <c r="C30" s="8">
        <v>12235</v>
      </c>
      <c r="D30" s="7">
        <f t="shared" si="0"/>
        <v>-2486.6831429998856</v>
      </c>
      <c r="E30" s="7"/>
    </row>
    <row r="31" spans="1:5">
      <c r="A31" s="6">
        <v>40908</v>
      </c>
      <c r="B31" s="7">
        <v>301038.40705900011</v>
      </c>
      <c r="C31" s="8">
        <v>12042</v>
      </c>
      <c r="D31" s="7">
        <f t="shared" si="0"/>
        <v>-1384.1486699999077</v>
      </c>
      <c r="E31" s="7"/>
    </row>
    <row r="32" spans="1:5">
      <c r="A32" s="6">
        <v>40939</v>
      </c>
      <c r="B32" s="7">
        <v>300482.01059999922</v>
      </c>
      <c r="C32" s="8">
        <v>12023</v>
      </c>
      <c r="D32" s="7">
        <f t="shared" si="0"/>
        <v>-556.39645900088362</v>
      </c>
    </row>
    <row r="33" spans="1:5">
      <c r="A33" s="6">
        <v>40968</v>
      </c>
      <c r="B33" s="7">
        <v>299524.75859999924</v>
      </c>
      <c r="C33" s="8">
        <v>11962</v>
      </c>
      <c r="D33" s="7">
        <f t="shared" si="0"/>
        <v>-957.25199999997858</v>
      </c>
    </row>
    <row r="34" spans="1:5">
      <c r="A34" s="6">
        <v>40999</v>
      </c>
      <c r="B34" s="7">
        <v>296560.46749999863</v>
      </c>
      <c r="C34" s="8">
        <v>11863</v>
      </c>
      <c r="D34" s="7">
        <f t="shared" si="0"/>
        <v>-2964.2911000006134</v>
      </c>
    </row>
    <row r="35" spans="1:5">
      <c r="A35" s="6">
        <v>41029</v>
      </c>
      <c r="B35" s="7">
        <v>295711.50549999869</v>
      </c>
      <c r="C35" s="8">
        <v>11796</v>
      </c>
      <c r="D35" s="7">
        <f t="shared" si="0"/>
        <v>-848.96199999994133</v>
      </c>
    </row>
    <row r="36" spans="1:5">
      <c r="A36" s="6">
        <v>41060</v>
      </c>
      <c r="B36" s="7">
        <v>293998.57149999868</v>
      </c>
      <c r="C36" s="8">
        <v>11701</v>
      </c>
      <c r="D36" s="7">
        <f t="shared" si="0"/>
        <v>-1712.9340000000084</v>
      </c>
    </row>
    <row r="37" spans="1:5">
      <c r="A37" s="6">
        <v>41090</v>
      </c>
      <c r="B37" s="7">
        <v>286858.31319999864</v>
      </c>
      <c r="C37" s="8">
        <v>11547</v>
      </c>
      <c r="D37" s="7">
        <f t="shared" si="0"/>
        <v>-7140.258300000045</v>
      </c>
    </row>
    <row r="38" spans="1:5">
      <c r="A38" s="6">
        <v>41121</v>
      </c>
      <c r="B38" s="7">
        <v>282098.84629999945</v>
      </c>
      <c r="C38" s="8">
        <v>11389</v>
      </c>
      <c r="D38" s="7">
        <f t="shared" si="0"/>
        <v>-4759.4668999991845</v>
      </c>
    </row>
    <row r="39" spans="1:5">
      <c r="A39" s="6">
        <v>41152</v>
      </c>
      <c r="B39" s="7">
        <v>276834.20529999962</v>
      </c>
      <c r="C39" s="8">
        <v>11212</v>
      </c>
      <c r="D39" s="7">
        <f t="shared" si="0"/>
        <v>-5264.6409999998286</v>
      </c>
    </row>
    <row r="40" spans="1:5">
      <c r="A40" s="6">
        <v>41182</v>
      </c>
      <c r="B40" s="7">
        <v>273761.47229999967</v>
      </c>
      <c r="C40" s="8">
        <v>11064</v>
      </c>
      <c r="D40" s="7">
        <f t="shared" si="0"/>
        <v>-3072.7329999999492</v>
      </c>
    </row>
    <row r="42" spans="1:5">
      <c r="A42" s="12" t="s">
        <v>164</v>
      </c>
    </row>
    <row r="43" spans="1:5">
      <c r="A43" s="17" t="s">
        <v>167</v>
      </c>
      <c r="B43" s="18"/>
      <c r="C43" s="19"/>
      <c r="D43" s="18"/>
      <c r="E43" s="35"/>
    </row>
    <row r="44" spans="1:5">
      <c r="A44" s="17" t="s">
        <v>188</v>
      </c>
      <c r="B44" s="18"/>
      <c r="C44" s="19"/>
      <c r="D44" s="18"/>
      <c r="E44" s="35"/>
    </row>
  </sheetData>
  <hyperlinks>
    <hyperlink ref="A42"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N58"/>
  <sheetViews>
    <sheetView workbookViewId="0">
      <pane xSplit="1" ySplit="1" topLeftCell="AE10" activePane="bottomRight" state="frozen"/>
      <selection pane="topRight" activeCell="B1" sqref="B1"/>
      <selection pane="bottomLeft" activeCell="A2" sqref="A2"/>
      <selection pane="bottomRight"/>
    </sheetView>
  </sheetViews>
  <sheetFormatPr defaultRowHeight="15"/>
  <cols>
    <col min="1" max="1" width="32.7109375" style="7" customWidth="1"/>
    <col min="2" max="6" width="10.140625" style="7" bestFit="1" customWidth="1"/>
    <col min="7" max="9" width="10.140625" style="7" customWidth="1"/>
    <col min="10" max="11" width="9.85546875" style="7" bestFit="1" customWidth="1"/>
    <col min="12" max="18" width="10.140625" style="7" bestFit="1" customWidth="1"/>
    <col min="19" max="21" width="10.140625" style="7" customWidth="1"/>
    <col min="22" max="23" width="9.85546875" style="7" bestFit="1" customWidth="1"/>
    <col min="24" max="28" width="10.140625" style="7" bestFit="1" customWidth="1"/>
    <col min="29" max="31" width="10.140625" style="7" customWidth="1"/>
    <col min="32" max="40" width="9.85546875" style="7" bestFit="1" customWidth="1"/>
    <col min="41" max="16384" width="9.140625" style="7"/>
  </cols>
  <sheetData>
    <row r="1" spans="1:40" s="6" customFormat="1">
      <c r="A1" s="13" t="s">
        <v>164</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6">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row>
    <row r="2" spans="1:40">
      <c r="A2" s="7" t="s">
        <v>10</v>
      </c>
      <c r="B2" s="7">
        <v>2383.165</v>
      </c>
      <c r="C2" s="7">
        <v>2464.0349999999999</v>
      </c>
      <c r="D2" s="7">
        <v>4844.6600000000008</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7">
        <v>1763.15</v>
      </c>
      <c r="Y2" s="7">
        <v>1763.15</v>
      </c>
      <c r="Z2" s="7">
        <v>1763.0049999999997</v>
      </c>
      <c r="AA2" s="7">
        <v>1593.0049999999997</v>
      </c>
      <c r="AB2" s="7">
        <v>1593.0049999999997</v>
      </c>
      <c r="AC2" s="7">
        <v>1584.3049999999998</v>
      </c>
      <c r="AD2" s="7">
        <v>1584.3049999999998</v>
      </c>
      <c r="AE2" s="7">
        <v>1582.0199999999995</v>
      </c>
      <c r="AF2" s="7">
        <v>1582.0200000000002</v>
      </c>
      <c r="AG2" s="7">
        <v>1582.0200000000002</v>
      </c>
      <c r="AH2" s="7">
        <v>1582.0200000000002</v>
      </c>
      <c r="AI2" s="7">
        <v>1582.0200000000002</v>
      </c>
      <c r="AJ2" s="7">
        <v>1581.3799999999999</v>
      </c>
      <c r="AK2" s="7">
        <v>1557.41</v>
      </c>
      <c r="AL2" s="7">
        <v>1604.82</v>
      </c>
      <c r="AM2" s="7">
        <v>1604.82</v>
      </c>
      <c r="AN2" s="7">
        <v>1751.3749999999998</v>
      </c>
    </row>
    <row r="3" spans="1:40">
      <c r="A3" s="7" t="s">
        <v>11</v>
      </c>
      <c r="B3" s="7">
        <v>4856.3690000000006</v>
      </c>
      <c r="C3" s="7">
        <v>4780.5889999999999</v>
      </c>
      <c r="D3" s="7">
        <v>9427.387999999999</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7">
        <v>4142.9045120000001</v>
      </c>
      <c r="Y3" s="7">
        <v>4114.5445</v>
      </c>
      <c r="Z3" s="7">
        <v>4254.3845000000001</v>
      </c>
      <c r="AA3" s="7">
        <v>4222.0445</v>
      </c>
      <c r="AB3" s="7">
        <v>3999.1394999999998</v>
      </c>
      <c r="AC3" s="7">
        <v>3984.4544999999994</v>
      </c>
      <c r="AD3" s="7">
        <v>4108.2095000000008</v>
      </c>
      <c r="AE3" s="7">
        <v>4250.6345000000001</v>
      </c>
      <c r="AF3" s="7">
        <v>4464.8595000000032</v>
      </c>
      <c r="AG3" s="7">
        <v>4458.8355000000029</v>
      </c>
      <c r="AH3" s="7">
        <v>3228.0955000000008</v>
      </c>
      <c r="AI3" s="7">
        <v>3124.3655000000003</v>
      </c>
      <c r="AJ3" s="7">
        <v>3150.6205000000004</v>
      </c>
      <c r="AK3" s="7">
        <v>3119.8905000000004</v>
      </c>
      <c r="AL3" s="7">
        <v>3004.9255000000007</v>
      </c>
      <c r="AM3" s="7">
        <v>3122.7705000000005</v>
      </c>
      <c r="AN3" s="7">
        <v>3089.0655000000006</v>
      </c>
    </row>
    <row r="4" spans="1:40">
      <c r="A4" s="7" t="s">
        <v>12</v>
      </c>
      <c r="B4" s="7">
        <v>577.12999999999988</v>
      </c>
      <c r="C4" s="7">
        <v>559.67999999999995</v>
      </c>
      <c r="D4" s="7">
        <v>1119.3599999999997</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7">
        <v>497.065</v>
      </c>
      <c r="Y4" s="7">
        <v>497.94499999999999</v>
      </c>
      <c r="Z4" s="7">
        <v>471.17</v>
      </c>
      <c r="AA4" s="7">
        <v>471.17</v>
      </c>
      <c r="AB4" s="7">
        <v>471.17</v>
      </c>
      <c r="AC4" s="7">
        <v>470.36999999999995</v>
      </c>
      <c r="AD4" s="7">
        <v>470.36999999999995</v>
      </c>
      <c r="AE4" s="7">
        <v>462.78</v>
      </c>
      <c r="AF4" s="7">
        <v>453.60500000000008</v>
      </c>
      <c r="AG4" s="7">
        <v>453.60500000000008</v>
      </c>
      <c r="AH4" s="7">
        <v>453.08000000000004</v>
      </c>
      <c r="AI4" s="7">
        <v>452.98</v>
      </c>
      <c r="AJ4" s="7">
        <v>451.93000000000012</v>
      </c>
      <c r="AK4" s="7">
        <v>450.57500000000005</v>
      </c>
      <c r="AL4" s="7">
        <v>441.44</v>
      </c>
      <c r="AM4" s="7">
        <v>441.44</v>
      </c>
      <c r="AN4" s="7">
        <v>441.44</v>
      </c>
    </row>
    <row r="5" spans="1:40">
      <c r="A5" s="7" t="s">
        <v>13</v>
      </c>
      <c r="B5" s="7">
        <v>3775.2760000000003</v>
      </c>
      <c r="C5" s="7">
        <v>3767.7760000000003</v>
      </c>
      <c r="D5" s="7">
        <v>7529.5519999999997</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7">
        <v>3058.8263999999986</v>
      </c>
      <c r="Y5" s="7">
        <v>3059.8349999999987</v>
      </c>
      <c r="Z5" s="7">
        <v>3050.6799999999985</v>
      </c>
      <c r="AA5" s="7">
        <v>3048.8249999999985</v>
      </c>
      <c r="AB5" s="7">
        <v>3041.6699999999983</v>
      </c>
      <c r="AC5" s="7">
        <v>3040.4099999999985</v>
      </c>
      <c r="AD5" s="7">
        <v>3028.5299999999988</v>
      </c>
      <c r="AE5" s="7">
        <v>2964.0099999999989</v>
      </c>
      <c r="AF5" s="7">
        <v>2973.11</v>
      </c>
      <c r="AG5" s="7">
        <v>2972.7400000000002</v>
      </c>
      <c r="AH5" s="7">
        <v>2965.4409999999998</v>
      </c>
      <c r="AI5" s="7">
        <v>2965.0010000000002</v>
      </c>
      <c r="AJ5" s="7">
        <v>2963.4559999999997</v>
      </c>
      <c r="AK5" s="7">
        <v>2930.4659999999994</v>
      </c>
      <c r="AL5" s="7">
        <v>2869.9509999999996</v>
      </c>
      <c r="AM5" s="7">
        <v>2684.5709999999999</v>
      </c>
      <c r="AN5" s="7">
        <v>2639.0759999999996</v>
      </c>
    </row>
    <row r="6" spans="1:40">
      <c r="A6" s="7" t="s">
        <v>14</v>
      </c>
      <c r="B6" s="7">
        <v>58360.889783000071</v>
      </c>
      <c r="C6" s="7">
        <v>57581.819783000064</v>
      </c>
      <c r="D6" s="7">
        <v>114181.91956599985</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7">
        <v>45072.732400000001</v>
      </c>
      <c r="Y6" s="7">
        <v>44164.54040000002</v>
      </c>
      <c r="Z6" s="7">
        <v>44300.370400000022</v>
      </c>
      <c r="AA6" s="7">
        <v>43757.016400000022</v>
      </c>
      <c r="AB6" s="7">
        <v>41732.478400000036</v>
      </c>
      <c r="AC6" s="7">
        <v>41357.410400000066</v>
      </c>
      <c r="AD6" s="7">
        <v>41132.405400000054</v>
      </c>
      <c r="AE6" s="7">
        <v>40835.625400000055</v>
      </c>
      <c r="AF6" s="7">
        <v>40927.454400000024</v>
      </c>
      <c r="AG6" s="7">
        <v>40690.401400000017</v>
      </c>
      <c r="AH6" s="7">
        <v>40687.561400000028</v>
      </c>
      <c r="AI6" s="7">
        <v>40189.198400000052</v>
      </c>
      <c r="AJ6" s="7">
        <v>39709.99840000004</v>
      </c>
      <c r="AK6" s="7">
        <v>38825.244400000032</v>
      </c>
      <c r="AL6" s="7">
        <v>37672.363400000024</v>
      </c>
      <c r="AM6" s="7">
        <v>37225.683400000045</v>
      </c>
      <c r="AN6" s="7">
        <v>36684.556400000001</v>
      </c>
    </row>
    <row r="7" spans="1:40">
      <c r="A7" s="7" t="s">
        <v>15</v>
      </c>
      <c r="B7" s="7">
        <v>12328.605</v>
      </c>
      <c r="C7" s="7">
        <v>12201.264999999999</v>
      </c>
      <c r="D7" s="7">
        <v>24485.620000000017</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7">
        <v>9638.8760000000002</v>
      </c>
      <c r="Y7" s="7">
        <v>9485.5110000000004</v>
      </c>
      <c r="Z7" s="7">
        <v>9334.0609999999997</v>
      </c>
      <c r="AA7" s="7">
        <v>8939.9759999999969</v>
      </c>
      <c r="AB7" s="7">
        <v>8864.4909999999963</v>
      </c>
      <c r="AC7" s="7">
        <v>8852.6309999999958</v>
      </c>
      <c r="AD7" s="7">
        <v>8090.8409999999967</v>
      </c>
      <c r="AE7" s="7">
        <v>7939.7859999999991</v>
      </c>
      <c r="AF7" s="7">
        <v>8675.9359999999979</v>
      </c>
      <c r="AG7" s="7">
        <v>8578.7309999999979</v>
      </c>
      <c r="AH7" s="7">
        <v>8612.7209999999977</v>
      </c>
      <c r="AI7" s="7">
        <v>8586.5509999999977</v>
      </c>
      <c r="AJ7" s="7">
        <v>8512.775999999998</v>
      </c>
      <c r="AK7" s="7">
        <v>8402.2409999999963</v>
      </c>
      <c r="AL7" s="7">
        <v>8305.5409999999956</v>
      </c>
      <c r="AM7" s="7">
        <v>8036.7509999999957</v>
      </c>
      <c r="AN7" s="7">
        <v>7760.0009999999957</v>
      </c>
    </row>
    <row r="8" spans="1:40">
      <c r="A8" s="7" t="s">
        <v>16</v>
      </c>
      <c r="B8" s="7">
        <v>5151.840000000002</v>
      </c>
      <c r="C8" s="7">
        <v>5321.2400000000016</v>
      </c>
      <c r="D8" s="7">
        <v>10297.139999999994</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7">
        <v>4552.942</v>
      </c>
      <c r="Y8" s="7">
        <v>4531.9669999999996</v>
      </c>
      <c r="Z8" s="7">
        <v>4552.4320000000007</v>
      </c>
      <c r="AA8" s="7">
        <v>4296.3820000000005</v>
      </c>
      <c r="AB8" s="7">
        <v>4192.2670000000007</v>
      </c>
      <c r="AC8" s="7">
        <v>4072.3670000000002</v>
      </c>
      <c r="AD8" s="7">
        <v>4033.2919999999999</v>
      </c>
      <c r="AE8" s="7">
        <v>4051.047</v>
      </c>
      <c r="AF8" s="7">
        <v>3668.7720000000008</v>
      </c>
      <c r="AG8" s="7">
        <v>3605.427000000001</v>
      </c>
      <c r="AH8" s="7">
        <v>3605.3970000000008</v>
      </c>
      <c r="AI8" s="7">
        <v>3604.052000000001</v>
      </c>
      <c r="AJ8" s="7">
        <v>3586.3820000000001</v>
      </c>
      <c r="AK8" s="7">
        <v>3362.0120000000011</v>
      </c>
      <c r="AL8" s="7">
        <v>3277.942</v>
      </c>
      <c r="AM8" s="7">
        <v>3272.5320000000002</v>
      </c>
      <c r="AN8" s="7">
        <v>3272.4119999999998</v>
      </c>
    </row>
    <row r="9" spans="1:40">
      <c r="A9" s="7" t="s">
        <v>17</v>
      </c>
      <c r="B9" s="7">
        <v>4030.4799999999982</v>
      </c>
      <c r="C9" s="7">
        <v>4091.1799999999985</v>
      </c>
      <c r="D9" s="7">
        <v>8182.36</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7">
        <v>3119.5850000000009</v>
      </c>
      <c r="Y9" s="7">
        <v>3083.8350000000009</v>
      </c>
      <c r="Z9" s="7">
        <v>3057.0650000000005</v>
      </c>
      <c r="AA9" s="7">
        <v>3041.6500000000005</v>
      </c>
      <c r="AB9" s="7">
        <v>3012.1</v>
      </c>
      <c r="AC9" s="7">
        <v>2656.76</v>
      </c>
      <c r="AD9" s="7">
        <v>2897.98</v>
      </c>
      <c r="AE9" s="7">
        <v>2896.64</v>
      </c>
      <c r="AF9" s="7">
        <v>2759.665</v>
      </c>
      <c r="AG9" s="7">
        <v>2759.2550000000001</v>
      </c>
      <c r="AH9" s="7">
        <v>2758.3150000000005</v>
      </c>
      <c r="AI9" s="7">
        <v>2715.7900000000004</v>
      </c>
      <c r="AJ9" s="7">
        <v>2715.28</v>
      </c>
      <c r="AK9" s="7">
        <v>2697.8900000000003</v>
      </c>
      <c r="AL9" s="7">
        <v>2668.1650000000004</v>
      </c>
      <c r="AM9" s="7">
        <v>2490.0749999999998</v>
      </c>
      <c r="AN9" s="7">
        <v>2481.2249999999999</v>
      </c>
    </row>
    <row r="10" spans="1:40">
      <c r="A10" s="7" t="s">
        <v>18</v>
      </c>
      <c r="B10" s="7">
        <v>1823.145</v>
      </c>
      <c r="C10" s="7">
        <v>1789.9449999999999</v>
      </c>
      <c r="D10" s="7">
        <v>3219.8900000000003</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7">
        <v>1340.93</v>
      </c>
      <c r="Y10" s="7">
        <v>1338.6100000000001</v>
      </c>
      <c r="Z10" s="7">
        <v>1334.49</v>
      </c>
      <c r="AA10" s="7">
        <v>873.28500000000008</v>
      </c>
      <c r="AB10" s="7">
        <v>864.49</v>
      </c>
      <c r="AC10" s="7">
        <v>864.49</v>
      </c>
      <c r="AD10" s="7">
        <v>862.92499999999995</v>
      </c>
      <c r="AE10" s="7">
        <v>861.81000000000006</v>
      </c>
      <c r="AF10" s="7">
        <v>802.42999999999972</v>
      </c>
      <c r="AG10" s="7">
        <v>802.42999999999972</v>
      </c>
      <c r="AH10" s="7">
        <v>791.17999999999972</v>
      </c>
      <c r="AI10" s="7">
        <v>789.0949999999998</v>
      </c>
      <c r="AJ10" s="7">
        <v>787.58999999999969</v>
      </c>
      <c r="AK10" s="7">
        <v>715.00999999999976</v>
      </c>
      <c r="AL10" s="7">
        <v>715.00999999999976</v>
      </c>
      <c r="AM10" s="7">
        <v>703.05499999999984</v>
      </c>
      <c r="AN10" s="7">
        <v>701.31999999999982</v>
      </c>
    </row>
    <row r="11" spans="1:40">
      <c r="A11" s="7" t="s">
        <v>19</v>
      </c>
      <c r="B11" s="7">
        <v>19444.019305000023</v>
      </c>
      <c r="C11" s="7">
        <v>19464.282305000026</v>
      </c>
      <c r="D11" s="7">
        <v>38187.694610000042</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7">
        <v>14852.429304999998</v>
      </c>
      <c r="Y11" s="7">
        <v>14694.574304999998</v>
      </c>
      <c r="Z11" s="7">
        <v>14083.984304999996</v>
      </c>
      <c r="AA11" s="7">
        <v>13685.789305</v>
      </c>
      <c r="AB11" s="7">
        <v>13373.250305</v>
      </c>
      <c r="AC11" s="7">
        <v>13197.246999999999</v>
      </c>
      <c r="AD11" s="7">
        <v>12973.163395</v>
      </c>
      <c r="AE11" s="7">
        <v>12317.756999999996</v>
      </c>
      <c r="AF11" s="7">
        <v>12302.971999999994</v>
      </c>
      <c r="AG11" s="7">
        <v>12276.991999999995</v>
      </c>
      <c r="AH11" s="7">
        <v>11957.921999999999</v>
      </c>
      <c r="AI11" s="7">
        <v>11878.341999999999</v>
      </c>
      <c r="AJ11" s="7">
        <v>11660.167000000005</v>
      </c>
      <c r="AK11" s="7">
        <v>11463.052000000007</v>
      </c>
      <c r="AL11" s="7">
        <v>11323.502000000008</v>
      </c>
      <c r="AM11" s="7">
        <v>10839.607000000004</v>
      </c>
      <c r="AN11" s="7">
        <v>10596.661999999998</v>
      </c>
    </row>
    <row r="12" spans="1:40">
      <c r="A12" s="7" t="s">
        <v>20</v>
      </c>
      <c r="B12" s="7">
        <v>11536.836000000008</v>
      </c>
      <c r="C12" s="7">
        <v>11367.786000000007</v>
      </c>
      <c r="D12" s="7">
        <v>22580.631999999954</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7">
        <v>7756.4129999999996</v>
      </c>
      <c r="Y12" s="7">
        <v>7688.9230000000016</v>
      </c>
      <c r="Z12" s="7">
        <v>7396.6680000000015</v>
      </c>
      <c r="AA12" s="7">
        <v>7211.4929999999995</v>
      </c>
      <c r="AB12" s="7">
        <v>7031.5129999999999</v>
      </c>
      <c r="AC12" s="7">
        <v>7013.4479999999994</v>
      </c>
      <c r="AD12" s="7">
        <v>6929.3589999999986</v>
      </c>
      <c r="AE12" s="7">
        <v>6863.6389999999965</v>
      </c>
      <c r="AF12" s="7">
        <v>7296.9390000000067</v>
      </c>
      <c r="AG12" s="7">
        <v>7290.8440000000055</v>
      </c>
      <c r="AH12" s="7">
        <v>7138.5040000000072</v>
      </c>
      <c r="AI12" s="7">
        <v>7149.6440000000066</v>
      </c>
      <c r="AJ12" s="7">
        <v>7139.3800000000083</v>
      </c>
      <c r="AK12" s="7">
        <v>7182.2650000000067</v>
      </c>
      <c r="AL12" s="7">
        <v>7103.1200000000072</v>
      </c>
      <c r="AM12" s="7">
        <v>6969.0450000000046</v>
      </c>
      <c r="AN12" s="7">
        <v>6857.6250000000045</v>
      </c>
    </row>
    <row r="13" spans="1:40">
      <c r="A13" s="7" t="s">
        <v>21</v>
      </c>
      <c r="B13" s="7">
        <v>319.92500000000007</v>
      </c>
      <c r="C13" s="7">
        <v>319.92500000000007</v>
      </c>
      <c r="D13" s="7">
        <v>639.84999999999991</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7">
        <v>180.9675</v>
      </c>
      <c r="Y13" s="7">
        <v>180.3425</v>
      </c>
      <c r="Z13" s="7">
        <v>169.29250000000002</v>
      </c>
      <c r="AA13" s="7">
        <v>169.29250000000002</v>
      </c>
      <c r="AB13" s="7">
        <v>169.29250000000002</v>
      </c>
      <c r="AC13" s="7">
        <v>169.29250000000002</v>
      </c>
      <c r="AD13" s="7">
        <v>155.6225</v>
      </c>
      <c r="AE13" s="7">
        <v>154.99700000000001</v>
      </c>
      <c r="AF13" s="7">
        <v>204.99700000000001</v>
      </c>
      <c r="AG13" s="7">
        <v>204.99700000000001</v>
      </c>
      <c r="AH13" s="7">
        <v>204.99700000000001</v>
      </c>
      <c r="AI13" s="7">
        <v>216.79750000000001</v>
      </c>
      <c r="AJ13" s="7">
        <v>216.79750000000001</v>
      </c>
      <c r="AK13" s="7">
        <v>216.79750000000001</v>
      </c>
      <c r="AL13" s="7">
        <v>213.01249999999999</v>
      </c>
      <c r="AM13" s="7">
        <v>213.01249999999999</v>
      </c>
      <c r="AN13" s="7">
        <v>213.01249999999999</v>
      </c>
    </row>
    <row r="14" spans="1:40">
      <c r="A14" s="7" t="s">
        <v>22</v>
      </c>
      <c r="B14" s="7">
        <v>2653.1950000000002</v>
      </c>
      <c r="C14" s="7">
        <v>2298.8199999999997</v>
      </c>
      <c r="D14" s="7">
        <v>4697.640000000004</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7">
        <v>1892.8799999999994</v>
      </c>
      <c r="Y14" s="7">
        <v>1974.2349999999997</v>
      </c>
      <c r="Z14" s="7">
        <v>1954.2650000000001</v>
      </c>
      <c r="AA14" s="7">
        <v>1931.4250000000004</v>
      </c>
      <c r="AB14" s="7">
        <v>1931.3900000000003</v>
      </c>
      <c r="AC14" s="7">
        <v>1913.5250000000003</v>
      </c>
      <c r="AD14" s="7">
        <v>1900.0050000000003</v>
      </c>
      <c r="AE14" s="7">
        <v>1908.2749999999999</v>
      </c>
      <c r="AF14" s="7">
        <v>1906.0150000000001</v>
      </c>
      <c r="AG14" s="7">
        <v>1887.4849999999999</v>
      </c>
      <c r="AH14" s="7">
        <v>1880.6949999999999</v>
      </c>
      <c r="AI14" s="7">
        <v>2076.1550000000002</v>
      </c>
      <c r="AJ14" s="7">
        <v>2075.11</v>
      </c>
      <c r="AK14" s="7">
        <v>2075.08</v>
      </c>
      <c r="AL14" s="7">
        <v>2050.6600000000003</v>
      </c>
      <c r="AM14" s="7">
        <v>2060.15</v>
      </c>
      <c r="AN14" s="7">
        <v>2069.9850000000001</v>
      </c>
    </row>
    <row r="15" spans="1:40">
      <c r="A15" s="7" t="s">
        <v>23</v>
      </c>
      <c r="B15" s="7">
        <v>1645.7950000000001</v>
      </c>
      <c r="C15" s="7">
        <v>1645.7950000000001</v>
      </c>
      <c r="D15" s="7">
        <v>3291.59</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7">
        <v>1101.355</v>
      </c>
      <c r="Y15" s="7">
        <v>1101.355</v>
      </c>
      <c r="Z15" s="7">
        <v>1088.03</v>
      </c>
      <c r="AA15" s="7">
        <v>1089.2850000000001</v>
      </c>
      <c r="AB15" s="7">
        <v>1082.19</v>
      </c>
      <c r="AC15" s="7">
        <v>1082.0350000000001</v>
      </c>
      <c r="AD15" s="7">
        <v>1078.865</v>
      </c>
      <c r="AE15" s="7">
        <v>1078.865</v>
      </c>
      <c r="AF15" s="7">
        <v>1081.0449999999998</v>
      </c>
      <c r="AG15" s="7">
        <v>1077.5949999999998</v>
      </c>
      <c r="AH15" s="7">
        <v>1077.4549999999999</v>
      </c>
      <c r="AI15" s="7">
        <v>1024.9449999999997</v>
      </c>
      <c r="AJ15" s="7">
        <v>1020.5449999999998</v>
      </c>
      <c r="AK15" s="7">
        <v>1018.4799999999999</v>
      </c>
      <c r="AL15" s="7">
        <v>998.91500000000008</v>
      </c>
      <c r="AM15" s="7">
        <v>998.78000000000009</v>
      </c>
      <c r="AN15" s="7">
        <v>998.09500000000014</v>
      </c>
    </row>
    <row r="16" spans="1:40">
      <c r="A16" s="7" t="s">
        <v>24</v>
      </c>
      <c r="B16" s="7">
        <v>19540.884000000002</v>
      </c>
      <c r="C16" s="7">
        <v>19600.259000000002</v>
      </c>
      <c r="D16" s="7">
        <v>39130.747999999978</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7">
        <v>16281.308485999991</v>
      </c>
      <c r="Y16" s="7">
        <v>16105.207999999993</v>
      </c>
      <c r="Z16" s="7">
        <v>15839.350999999991</v>
      </c>
      <c r="AA16" s="7">
        <v>15573.215999999997</v>
      </c>
      <c r="AB16" s="7">
        <v>15542.270999999997</v>
      </c>
      <c r="AC16" s="7">
        <v>15294.937999999995</v>
      </c>
      <c r="AD16" s="7">
        <v>15233.372999999996</v>
      </c>
      <c r="AE16" s="7">
        <v>14422.26299999999</v>
      </c>
      <c r="AF16" s="7">
        <v>14815.968000000001</v>
      </c>
      <c r="AG16" s="7">
        <v>14678.82</v>
      </c>
      <c r="AH16" s="7">
        <v>14669.684400000004</v>
      </c>
      <c r="AI16" s="7">
        <v>14807.807400000005</v>
      </c>
      <c r="AJ16" s="7">
        <v>14772.632400000006</v>
      </c>
      <c r="AK16" s="7">
        <v>14625.762400000009</v>
      </c>
      <c r="AL16" s="7">
        <v>14572.315400000007</v>
      </c>
      <c r="AM16" s="7">
        <v>14117.805400000005</v>
      </c>
      <c r="AN16" s="7">
        <v>14093.940400000001</v>
      </c>
    </row>
    <row r="17" spans="1:40">
      <c r="A17" s="7" t="s">
        <v>25</v>
      </c>
      <c r="B17" s="7">
        <v>10122.980000000003</v>
      </c>
      <c r="C17" s="7">
        <v>9469.0999999999949</v>
      </c>
      <c r="D17" s="7">
        <v>18893.970000000023</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7">
        <v>6307.7225999999982</v>
      </c>
      <c r="Y17" s="7">
        <v>6213.2625999999973</v>
      </c>
      <c r="Z17" s="7">
        <v>6205.5675999999976</v>
      </c>
      <c r="AA17" s="7">
        <v>6147.574599999999</v>
      </c>
      <c r="AB17" s="7">
        <v>5966.8945999999996</v>
      </c>
      <c r="AC17" s="7">
        <v>5941.2196000000004</v>
      </c>
      <c r="AD17" s="7">
        <v>5889.63292</v>
      </c>
      <c r="AE17" s="7">
        <v>5746.0696000000007</v>
      </c>
      <c r="AF17" s="7">
        <v>5753.6975999999995</v>
      </c>
      <c r="AG17" s="7">
        <v>5747.9335999999985</v>
      </c>
      <c r="AH17" s="7">
        <v>5701.1735999999964</v>
      </c>
      <c r="AI17" s="7">
        <v>5592.9235999999955</v>
      </c>
      <c r="AJ17" s="7">
        <v>5672.8935999999967</v>
      </c>
      <c r="AK17" s="7">
        <v>5642.2485999999953</v>
      </c>
      <c r="AL17" s="7">
        <v>5579.783599999997</v>
      </c>
      <c r="AM17" s="7">
        <v>5558.0925999999954</v>
      </c>
      <c r="AN17" s="7">
        <v>5471.413599999998</v>
      </c>
    </row>
    <row r="18" spans="1:40">
      <c r="A18" s="7" t="s">
        <v>26</v>
      </c>
      <c r="B18" s="7">
        <v>1787.9054500000002</v>
      </c>
      <c r="C18" s="7">
        <v>1780.3654500000002</v>
      </c>
      <c r="D18" s="7">
        <v>3602.0209000000018</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7">
        <v>1398.2754500000001</v>
      </c>
      <c r="Y18" s="7">
        <v>1390.37545</v>
      </c>
      <c r="Z18" s="7">
        <v>1380.2754500000001</v>
      </c>
      <c r="AA18" s="7">
        <v>1382.3854499999998</v>
      </c>
      <c r="AB18" s="7">
        <v>1349.5904499999997</v>
      </c>
      <c r="AC18" s="7">
        <v>1374.1454499999998</v>
      </c>
      <c r="AD18" s="7">
        <v>1372.4304499999996</v>
      </c>
      <c r="AE18" s="7">
        <v>1369.4554499999997</v>
      </c>
      <c r="AF18" s="7">
        <v>1448.2705000000005</v>
      </c>
      <c r="AG18" s="7">
        <v>1447.5255000000006</v>
      </c>
      <c r="AH18" s="7">
        <v>1422.4050000000004</v>
      </c>
      <c r="AI18" s="7">
        <v>1340.9750000000006</v>
      </c>
      <c r="AJ18" s="7">
        <v>1338.3500000000006</v>
      </c>
      <c r="AK18" s="7">
        <v>1338.1350000000007</v>
      </c>
      <c r="AL18" s="7">
        <v>1331.7650000000006</v>
      </c>
      <c r="AM18" s="7">
        <v>1247.3350000000005</v>
      </c>
      <c r="AN18" s="7">
        <v>1060.5100000000002</v>
      </c>
    </row>
    <row r="19" spans="1:40">
      <c r="A19" s="7" t="s">
        <v>27</v>
      </c>
      <c r="B19" s="7">
        <v>6970.3144050000001</v>
      </c>
      <c r="C19" s="7">
        <v>6922.6544050000002</v>
      </c>
      <c r="D19" s="7">
        <v>13742.738810000001</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7">
        <v>4442.327405</v>
      </c>
      <c r="Y19" s="7">
        <v>4428.5424050000001</v>
      </c>
      <c r="Z19" s="7">
        <v>4405.4874050000008</v>
      </c>
      <c r="AA19" s="7">
        <v>4396.1424049999996</v>
      </c>
      <c r="AB19" s="7">
        <v>4430.947404999999</v>
      </c>
      <c r="AC19" s="7">
        <v>4342.1374049999995</v>
      </c>
      <c r="AD19" s="7">
        <v>4486.8065049999996</v>
      </c>
      <c r="AE19" s="7">
        <v>4386.934405</v>
      </c>
      <c r="AF19" s="7">
        <v>4223.4663999999993</v>
      </c>
      <c r="AG19" s="7">
        <v>4143.8863999999985</v>
      </c>
      <c r="AH19" s="7">
        <v>3677.6483999999991</v>
      </c>
      <c r="AI19" s="7">
        <v>3675.5363999999995</v>
      </c>
      <c r="AJ19" s="7">
        <v>3598.5603999999989</v>
      </c>
      <c r="AK19" s="7">
        <v>3633.2553999999996</v>
      </c>
      <c r="AL19" s="7">
        <v>3583.0954000000002</v>
      </c>
      <c r="AM19" s="7">
        <v>3520.0603999999994</v>
      </c>
      <c r="AN19" s="7">
        <v>3511.6203999999998</v>
      </c>
    </row>
    <row r="20" spans="1:40">
      <c r="A20" s="7" t="s">
        <v>28</v>
      </c>
      <c r="B20" s="7">
        <v>4731.884</v>
      </c>
      <c r="C20" s="7">
        <v>4567.0789999999997</v>
      </c>
      <c r="D20" s="7">
        <v>9078.1579999999976</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7">
        <v>5063.7889999999989</v>
      </c>
      <c r="Y20" s="7">
        <v>5061.6839999999984</v>
      </c>
      <c r="Z20" s="7">
        <v>4850.6489999999976</v>
      </c>
      <c r="AA20" s="7">
        <v>4922.4289999999974</v>
      </c>
      <c r="AB20" s="7">
        <v>4957.2814999999973</v>
      </c>
      <c r="AC20" s="7">
        <v>4865.1539999999977</v>
      </c>
      <c r="AD20" s="7">
        <v>4815.1139999999987</v>
      </c>
      <c r="AE20" s="7">
        <v>4849.0369999999984</v>
      </c>
      <c r="AF20" s="7">
        <v>4834.1394999999993</v>
      </c>
      <c r="AG20" s="7">
        <v>4830.1794999999993</v>
      </c>
      <c r="AH20" s="7">
        <v>4828.2144999999991</v>
      </c>
      <c r="AI20" s="7">
        <v>4825.936999999999</v>
      </c>
      <c r="AJ20" s="7">
        <v>4766.6369999999997</v>
      </c>
      <c r="AK20" s="7">
        <v>4764.9619999999995</v>
      </c>
      <c r="AL20" s="7">
        <v>4588.799500000001</v>
      </c>
      <c r="AM20" s="7">
        <v>4554.1345000000001</v>
      </c>
      <c r="AN20" s="7">
        <v>4385.5745000000015</v>
      </c>
    </row>
    <row r="21" spans="1:40">
      <c r="A21" s="7" t="s">
        <v>29</v>
      </c>
      <c r="B21" s="7">
        <v>14924.680000000002</v>
      </c>
      <c r="C21" s="7">
        <v>14802.332000000002</v>
      </c>
      <c r="D21" s="7">
        <v>29438.663999999982</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7">
        <v>12926.428999999998</v>
      </c>
      <c r="Y21" s="7">
        <v>13011.429</v>
      </c>
      <c r="Z21" s="7">
        <v>12943.949000000001</v>
      </c>
      <c r="AA21" s="7">
        <v>12695.449000000001</v>
      </c>
      <c r="AB21" s="7">
        <v>12248.945999999998</v>
      </c>
      <c r="AC21" s="7">
        <v>12181.780999999999</v>
      </c>
      <c r="AD21" s="7">
        <v>12136.510999999997</v>
      </c>
      <c r="AE21" s="7">
        <v>11940.935999999998</v>
      </c>
      <c r="AF21" s="7">
        <v>10599.151000000002</v>
      </c>
      <c r="AG21" s="7">
        <v>10150.256000000001</v>
      </c>
      <c r="AH21" s="7">
        <v>10127.771000000002</v>
      </c>
      <c r="AI21" s="7">
        <v>10069.096000000003</v>
      </c>
      <c r="AJ21" s="7">
        <v>9981.8700000000026</v>
      </c>
      <c r="AK21" s="7">
        <v>9948.364000000005</v>
      </c>
      <c r="AL21" s="7">
        <v>9733.8190000000031</v>
      </c>
      <c r="AM21" s="7">
        <v>9604.2960000000039</v>
      </c>
      <c r="AN21" s="7">
        <v>9581.881000000003</v>
      </c>
    </row>
    <row r="22" spans="1:40">
      <c r="A22" s="7" t="s">
        <v>30</v>
      </c>
      <c r="B22" s="7">
        <v>6804.958700000001</v>
      </c>
      <c r="C22" s="7">
        <v>6763.958700000001</v>
      </c>
      <c r="D22" s="7">
        <v>13341.835400000004</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7">
        <v>5346.4470850000016</v>
      </c>
      <c r="Y22" s="7">
        <v>5130.3570850000024</v>
      </c>
      <c r="Z22" s="7">
        <v>5067.8072000000038</v>
      </c>
      <c r="AA22" s="7">
        <v>4996.2440000000033</v>
      </c>
      <c r="AB22" s="7">
        <v>4924.1690000000017</v>
      </c>
      <c r="AC22" s="7">
        <v>4784.8890000000019</v>
      </c>
      <c r="AD22" s="7">
        <v>4831.5340000000015</v>
      </c>
      <c r="AE22" s="7">
        <v>4547.1239999999998</v>
      </c>
      <c r="AF22" s="7">
        <v>4499.311499999998</v>
      </c>
      <c r="AG22" s="7">
        <v>4489.3164999999981</v>
      </c>
      <c r="AH22" s="7">
        <v>4373.5514999999996</v>
      </c>
      <c r="AI22" s="7">
        <v>4233.7214999999997</v>
      </c>
      <c r="AJ22" s="7">
        <v>4220.5164999999997</v>
      </c>
      <c r="AK22" s="7">
        <v>4072.8665000000005</v>
      </c>
      <c r="AL22" s="7">
        <v>4035.3665000000005</v>
      </c>
      <c r="AM22" s="7">
        <v>3774.8415000000005</v>
      </c>
      <c r="AN22" s="7">
        <v>3730.5365000000002</v>
      </c>
    </row>
    <row r="23" spans="1:40">
      <c r="A23" s="7" t="s">
        <v>31</v>
      </c>
      <c r="B23" s="7">
        <v>916.755</v>
      </c>
      <c r="C23" s="7">
        <v>905.25</v>
      </c>
      <c r="D23" s="7">
        <v>1791.4999999999998</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7">
        <v>920.06000000000006</v>
      </c>
      <c r="Y23" s="7">
        <v>920.06000000000006</v>
      </c>
      <c r="Z23" s="7">
        <v>916.27</v>
      </c>
      <c r="AA23" s="7">
        <v>916.05</v>
      </c>
      <c r="AB23" s="7">
        <v>916.05</v>
      </c>
      <c r="AC23" s="7">
        <v>782.59</v>
      </c>
      <c r="AD23" s="7">
        <v>781.93000000000006</v>
      </c>
      <c r="AE23" s="7">
        <v>781.93000000000006</v>
      </c>
      <c r="AF23" s="7">
        <v>881.09500000000014</v>
      </c>
      <c r="AG23" s="7">
        <v>859.69500000000016</v>
      </c>
      <c r="AH23" s="7">
        <v>859.69500000000016</v>
      </c>
      <c r="AI23" s="7">
        <v>859.69500000000016</v>
      </c>
      <c r="AJ23" s="7">
        <v>859.09500000000025</v>
      </c>
      <c r="AK23" s="7">
        <v>842.40000000000009</v>
      </c>
      <c r="AL23" s="7">
        <v>826.89499999999998</v>
      </c>
      <c r="AM23" s="7">
        <v>826.07999999999993</v>
      </c>
      <c r="AN23" s="7">
        <v>826.07999999999993</v>
      </c>
    </row>
    <row r="24" spans="1:40">
      <c r="A24" s="7" t="s">
        <v>32</v>
      </c>
      <c r="B24" s="7">
        <v>10896.080000000007</v>
      </c>
      <c r="C24" s="7">
        <v>10689.425000000007</v>
      </c>
      <c r="D24" s="7">
        <v>21317.960000000003</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7">
        <v>8049.576009999997</v>
      </c>
      <c r="Y24" s="7">
        <v>7955.4169999999976</v>
      </c>
      <c r="Z24" s="7">
        <v>7987.7109999999975</v>
      </c>
      <c r="AA24" s="7">
        <v>7927.4053699999977</v>
      </c>
      <c r="AB24" s="7">
        <v>7750.3909999999978</v>
      </c>
      <c r="AC24" s="7">
        <v>7706.8420099999985</v>
      </c>
      <c r="AD24" s="7">
        <v>7461.6066149999997</v>
      </c>
      <c r="AE24" s="7">
        <v>10681.407000000005</v>
      </c>
      <c r="AF24" s="7">
        <v>10499.992000000002</v>
      </c>
      <c r="AG24" s="7">
        <v>10474.851999999999</v>
      </c>
      <c r="AH24" s="7">
        <v>10574.498999999998</v>
      </c>
      <c r="AI24" s="7">
        <v>10593.068999999998</v>
      </c>
      <c r="AJ24" s="7">
        <v>10539.609000000002</v>
      </c>
      <c r="AK24" s="7">
        <v>7421.2840000000033</v>
      </c>
      <c r="AL24" s="7">
        <v>7252.1320000000042</v>
      </c>
      <c r="AM24" s="7">
        <v>7175.4170000000004</v>
      </c>
      <c r="AN24" s="7">
        <v>7147.2720000000008</v>
      </c>
    </row>
    <row r="25" spans="1:40">
      <c r="A25" s="7" t="s">
        <v>33</v>
      </c>
      <c r="B25" s="7">
        <v>5993.5449999999973</v>
      </c>
      <c r="C25" s="7">
        <v>5908.1299999999983</v>
      </c>
      <c r="D25" s="7">
        <v>11945.570000000016</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7">
        <v>3859.7240000000002</v>
      </c>
      <c r="Y25" s="7">
        <v>3688.5890000000009</v>
      </c>
      <c r="Z25" s="7">
        <v>3677.3290000000002</v>
      </c>
      <c r="AA25" s="7">
        <v>3660.239</v>
      </c>
      <c r="AB25" s="7">
        <v>3644.1789999999996</v>
      </c>
      <c r="AC25" s="7">
        <v>3705.6139999999996</v>
      </c>
      <c r="AD25" s="7">
        <v>3712.0229999999992</v>
      </c>
      <c r="AE25" s="7">
        <v>3586.6539999999995</v>
      </c>
      <c r="AF25" s="7">
        <v>3533.8539999999985</v>
      </c>
      <c r="AG25" s="7">
        <v>3557.6789999999978</v>
      </c>
      <c r="AH25" s="7">
        <v>3520.9489999999983</v>
      </c>
      <c r="AI25" s="7">
        <v>3510.8789999999985</v>
      </c>
      <c r="AJ25" s="7">
        <v>3472.7239999999988</v>
      </c>
      <c r="AK25" s="7">
        <v>3465.1339999999991</v>
      </c>
      <c r="AL25" s="7">
        <v>3359.9839999999986</v>
      </c>
      <c r="AM25" s="7">
        <v>3237.9139999999984</v>
      </c>
      <c r="AN25" s="7">
        <v>3216.5789999999993</v>
      </c>
    </row>
    <row r="26" spans="1:40">
      <c r="A26" s="7" t="s">
        <v>34</v>
      </c>
      <c r="B26" s="7">
        <v>6396.6900000000014</v>
      </c>
      <c r="C26" s="7">
        <v>6407.6900000000014</v>
      </c>
      <c r="D26" s="7">
        <v>12735.380000000019</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7">
        <v>5244.1511249999994</v>
      </c>
      <c r="Y26" s="7">
        <v>5073.6869999999999</v>
      </c>
      <c r="Z26" s="7">
        <v>4807.5770000000002</v>
      </c>
      <c r="AA26" s="7">
        <v>4800.567</v>
      </c>
      <c r="AB26" s="7">
        <v>4744.6870000000008</v>
      </c>
      <c r="AC26" s="7">
        <v>4738.063000000001</v>
      </c>
      <c r="AD26" s="7">
        <v>4363.9929999999986</v>
      </c>
      <c r="AE26" s="7">
        <v>4347.2459999999992</v>
      </c>
      <c r="AF26" s="7">
        <v>4273.4829999999993</v>
      </c>
      <c r="AG26" s="7">
        <v>4245.4830000000002</v>
      </c>
      <c r="AH26" s="7">
        <v>4175.5179999999991</v>
      </c>
      <c r="AI26" s="7">
        <v>4170.6129999999994</v>
      </c>
      <c r="AJ26" s="7">
        <v>4367.8629999999976</v>
      </c>
      <c r="AK26" s="7">
        <v>4321.3079999999973</v>
      </c>
      <c r="AL26" s="7">
        <v>4138.6579999999985</v>
      </c>
      <c r="AM26" s="7">
        <v>3941.2029999999982</v>
      </c>
      <c r="AN26" s="7">
        <v>3917.5279999999984</v>
      </c>
    </row>
    <row r="27" spans="1:40">
      <c r="A27" s="7" t="s">
        <v>35</v>
      </c>
      <c r="B27" s="7">
        <v>4043.873</v>
      </c>
      <c r="C27" s="7">
        <v>4056.7130000000002</v>
      </c>
      <c r="D27" s="7">
        <v>8733.9159999999956</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7">
        <v>4393.1730000000016</v>
      </c>
      <c r="Y27" s="7">
        <v>4226.4430000000011</v>
      </c>
      <c r="Z27" s="7">
        <v>4164.5030000000015</v>
      </c>
      <c r="AA27" s="7">
        <v>4158.2030000000013</v>
      </c>
      <c r="AB27" s="7">
        <v>4172.1430000000009</v>
      </c>
      <c r="AC27" s="7">
        <v>4152.4230000000016</v>
      </c>
      <c r="AD27" s="7">
        <v>4521.3280000000013</v>
      </c>
      <c r="AE27" s="7">
        <v>4342.0030000000006</v>
      </c>
      <c r="AF27" s="7">
        <v>4327.9629999999988</v>
      </c>
      <c r="AG27" s="7">
        <v>4314.2129999999988</v>
      </c>
      <c r="AH27" s="7">
        <v>4309.4929999999977</v>
      </c>
      <c r="AI27" s="7">
        <v>4218.3729999999978</v>
      </c>
      <c r="AJ27" s="7">
        <v>4208.8429999999971</v>
      </c>
      <c r="AK27" s="7">
        <v>4206.4129999999986</v>
      </c>
      <c r="AL27" s="7">
        <v>4169.7129999999988</v>
      </c>
      <c r="AM27" s="7">
        <v>3912.6930000000011</v>
      </c>
      <c r="AN27" s="7">
        <v>3900.9530000000013</v>
      </c>
    </row>
    <row r="28" spans="1:40">
      <c r="A28" s="7" t="s">
        <v>36</v>
      </c>
      <c r="B28" s="7">
        <v>399.67</v>
      </c>
      <c r="C28" s="7">
        <v>399.67</v>
      </c>
      <c r="D28" s="7">
        <v>799.34</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7">
        <v>443.15499999999997</v>
      </c>
      <c r="Y28" s="7">
        <v>443.15499999999997</v>
      </c>
      <c r="Z28" s="7">
        <v>443.15499999999997</v>
      </c>
      <c r="AA28" s="7">
        <v>429.005</v>
      </c>
      <c r="AB28" s="7">
        <v>402.19499999999999</v>
      </c>
      <c r="AC28" s="7">
        <v>376.64499999999998</v>
      </c>
      <c r="AD28" s="7">
        <v>376.64499999999998</v>
      </c>
      <c r="AE28" s="7">
        <v>374.995</v>
      </c>
      <c r="AF28" s="7">
        <v>522.29499999999996</v>
      </c>
      <c r="AG28" s="7">
        <v>522.23500000000001</v>
      </c>
      <c r="AH28" s="7">
        <v>522.23500000000001</v>
      </c>
      <c r="AI28" s="7">
        <v>522.23500000000001</v>
      </c>
      <c r="AJ28" s="7">
        <v>522.23500000000001</v>
      </c>
      <c r="AK28" s="7">
        <v>522.23500000000001</v>
      </c>
      <c r="AL28" s="7">
        <v>522.23500000000001</v>
      </c>
      <c r="AM28" s="7">
        <v>522.23500000000001</v>
      </c>
      <c r="AN28" s="7">
        <v>522.23500000000001</v>
      </c>
    </row>
    <row r="29" spans="1:40">
      <c r="A29" s="7" t="s">
        <v>37</v>
      </c>
      <c r="B29" s="7">
        <v>14095.520999999995</v>
      </c>
      <c r="C29" s="7">
        <v>14187.340999999995</v>
      </c>
      <c r="D29" s="7">
        <v>27413.281999999981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7">
        <v>9336.0750000000062</v>
      </c>
      <c r="Y29" s="7">
        <v>8847.9000000000015</v>
      </c>
      <c r="Z29" s="7">
        <v>8893.5049999999992</v>
      </c>
      <c r="AA29" s="7">
        <v>8776.91</v>
      </c>
      <c r="AB29" s="7">
        <v>8660.5950000000012</v>
      </c>
      <c r="AC29" s="7">
        <v>8516.2200000000012</v>
      </c>
      <c r="AD29" s="7">
        <v>8422.33</v>
      </c>
      <c r="AE29" s="7">
        <v>8371.4549999999999</v>
      </c>
      <c r="AF29" s="7">
        <v>8447.7526999999973</v>
      </c>
      <c r="AG29" s="7">
        <v>8244.6427000000003</v>
      </c>
      <c r="AH29" s="7">
        <v>8075.967700000002</v>
      </c>
      <c r="AI29" s="7">
        <v>8021.0927000000011</v>
      </c>
      <c r="AJ29" s="7">
        <v>7791.7677000000012</v>
      </c>
      <c r="AK29" s="7">
        <v>7601.8927000000003</v>
      </c>
      <c r="AL29" s="7">
        <v>7495.9599999999982</v>
      </c>
      <c r="AM29" s="7">
        <v>7437.8149999999987</v>
      </c>
      <c r="AN29" s="7">
        <v>7338.2250000000013</v>
      </c>
    </row>
    <row r="30" spans="1:40">
      <c r="A30" s="7" t="s">
        <v>38</v>
      </c>
      <c r="B30" s="7">
        <v>533.58000000000004</v>
      </c>
      <c r="C30" s="7">
        <v>506.13</v>
      </c>
      <c r="D30" s="7">
        <v>1167.9800000000002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7">
        <v>417.029</v>
      </c>
      <c r="Y30" s="7">
        <v>446.15899999999999</v>
      </c>
      <c r="Z30" s="7">
        <v>446.19900000000001</v>
      </c>
      <c r="AA30" s="7">
        <v>446.09900000000005</v>
      </c>
      <c r="AB30" s="7">
        <v>421.774</v>
      </c>
      <c r="AC30" s="7">
        <v>421.54399999999998</v>
      </c>
      <c r="AD30" s="7">
        <v>421.774</v>
      </c>
      <c r="AE30" s="7">
        <v>418.31399999999996</v>
      </c>
      <c r="AF30" s="7">
        <v>417.13899999999995</v>
      </c>
      <c r="AG30" s="7">
        <v>417.13899999999995</v>
      </c>
      <c r="AH30" s="7">
        <v>415.35399999999998</v>
      </c>
      <c r="AI30" s="7">
        <v>414.48399999999998</v>
      </c>
      <c r="AJ30" s="7">
        <v>413.084</v>
      </c>
      <c r="AK30" s="7">
        <v>403.72400000000005</v>
      </c>
      <c r="AL30" s="7">
        <v>398.964</v>
      </c>
      <c r="AM30" s="7">
        <v>398.964</v>
      </c>
      <c r="AN30" s="7">
        <v>398.904</v>
      </c>
    </row>
    <row r="31" spans="1:40">
      <c r="A31" s="7" t="s">
        <v>39</v>
      </c>
      <c r="B31" s="7">
        <v>1908.3530000000003</v>
      </c>
      <c r="C31" s="7">
        <v>2626.7980000000007</v>
      </c>
      <c r="D31" s="7">
        <v>5253.5959999999995</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7">
        <v>2116.3879999999999</v>
      </c>
      <c r="Y31" s="7">
        <v>2086.6880000000001</v>
      </c>
      <c r="Z31" s="7">
        <v>2084.0630000000001</v>
      </c>
      <c r="AA31" s="7">
        <v>2072.5130000000004</v>
      </c>
      <c r="AB31" s="7">
        <v>2040.848</v>
      </c>
      <c r="AC31" s="7">
        <v>2040.848</v>
      </c>
      <c r="AD31" s="7">
        <v>2040.473</v>
      </c>
      <c r="AE31" s="7">
        <v>2034.213</v>
      </c>
      <c r="AF31" s="7">
        <v>2034.2129999999997</v>
      </c>
      <c r="AG31" s="7">
        <v>1998.3579999999999</v>
      </c>
      <c r="AH31" s="7">
        <v>1993.6929999999995</v>
      </c>
      <c r="AI31" s="7">
        <v>1993.6929999999995</v>
      </c>
      <c r="AJ31" s="7">
        <v>1993.6929999999995</v>
      </c>
      <c r="AK31" s="7">
        <v>1960.6880000000003</v>
      </c>
      <c r="AL31" s="7">
        <v>1960.1380000000001</v>
      </c>
      <c r="AM31" s="7">
        <v>1923.8130000000003</v>
      </c>
      <c r="AN31" s="7">
        <v>1914.1180000000004</v>
      </c>
    </row>
    <row r="32" spans="1:40">
      <c r="A32" s="7" t="s">
        <v>40</v>
      </c>
      <c r="B32" s="7">
        <v>2136.0549999999998</v>
      </c>
      <c r="C32" s="7">
        <v>2043.2900000000002</v>
      </c>
      <c r="D32" s="7">
        <v>4042.5800000000008</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7">
        <v>1611.125</v>
      </c>
      <c r="Y32" s="7">
        <v>1629.2550000000001</v>
      </c>
      <c r="Z32" s="7">
        <v>1624.54</v>
      </c>
      <c r="AA32" s="7">
        <v>1759.94</v>
      </c>
      <c r="AB32" s="7">
        <v>1628.575</v>
      </c>
      <c r="AC32" s="7">
        <v>1625.8150000000001</v>
      </c>
      <c r="AD32" s="7">
        <v>1622.5250000000001</v>
      </c>
      <c r="AE32" s="7">
        <v>1618.5870000000002</v>
      </c>
      <c r="AF32" s="7">
        <v>1644.7919999999999</v>
      </c>
      <c r="AG32" s="7">
        <v>1653.8569999999997</v>
      </c>
      <c r="AH32" s="7">
        <v>1625.8619999999999</v>
      </c>
      <c r="AI32" s="7">
        <v>1635.6319999999998</v>
      </c>
      <c r="AJ32" s="7">
        <v>1625.3669999999997</v>
      </c>
      <c r="AK32" s="7">
        <v>1593.3619999999999</v>
      </c>
      <c r="AL32" s="7">
        <v>1578.6769999999999</v>
      </c>
      <c r="AM32" s="7">
        <v>1578.6769999999999</v>
      </c>
      <c r="AN32" s="7">
        <v>1562.9269999999999</v>
      </c>
    </row>
    <row r="33" spans="1:40">
      <c r="A33" s="7" t="s">
        <v>41</v>
      </c>
      <c r="B33" s="7">
        <v>8593.1850000000013</v>
      </c>
      <c r="C33" s="7">
        <v>8667.49</v>
      </c>
      <c r="D33" s="7">
        <v>17334.980000000003</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7">
        <v>7022.2249999999976</v>
      </c>
      <c r="Y33" s="7">
        <v>6850.6799999999994</v>
      </c>
      <c r="Z33" s="7">
        <v>6719.3449999999984</v>
      </c>
      <c r="AA33" s="7">
        <v>6765.24</v>
      </c>
      <c r="AB33" s="7">
        <v>6736.244999999999</v>
      </c>
      <c r="AC33" s="7">
        <v>6792.7249999999995</v>
      </c>
      <c r="AD33" s="7">
        <v>6527.9</v>
      </c>
      <c r="AE33" s="7">
        <v>6327.5400000000009</v>
      </c>
      <c r="AF33" s="7">
        <v>6050.6850000000004</v>
      </c>
      <c r="AG33" s="7">
        <v>6016.114999999998</v>
      </c>
      <c r="AH33" s="7">
        <v>6054.74</v>
      </c>
      <c r="AI33" s="7">
        <v>6046.7749999999996</v>
      </c>
      <c r="AJ33" s="7">
        <v>6036.21</v>
      </c>
      <c r="AK33" s="7">
        <v>6043.47</v>
      </c>
      <c r="AL33" s="7">
        <v>6062.3849999999993</v>
      </c>
      <c r="AM33" s="7">
        <v>6055.6849999999995</v>
      </c>
      <c r="AN33" s="7">
        <v>6049.5649999999996</v>
      </c>
    </row>
    <row r="34" spans="1:40">
      <c r="A34" s="7" t="s">
        <v>42</v>
      </c>
      <c r="B34" s="7">
        <v>1760.9199999999998</v>
      </c>
      <c r="C34" s="7">
        <v>1755.9199999999998</v>
      </c>
      <c r="D34" s="7">
        <v>3461.8400000000006</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7">
        <v>2014.39</v>
      </c>
      <c r="Y34" s="7">
        <v>1712.14</v>
      </c>
      <c r="Z34" s="7">
        <v>1712.0000000000002</v>
      </c>
      <c r="AA34" s="7">
        <v>1677.2750000000001</v>
      </c>
      <c r="AB34" s="7">
        <v>1676.7750000000001</v>
      </c>
      <c r="AC34" s="7">
        <v>1676.7750000000001</v>
      </c>
      <c r="AD34" s="7">
        <v>1661.585</v>
      </c>
      <c r="AE34" s="7">
        <v>1660.6350000000002</v>
      </c>
      <c r="AF34" s="7">
        <v>1648.7349999999999</v>
      </c>
      <c r="AG34" s="7">
        <v>1648.0900000000001</v>
      </c>
      <c r="AH34" s="7">
        <v>1631.69</v>
      </c>
      <c r="AI34" s="7">
        <v>1631.69</v>
      </c>
      <c r="AJ34" s="7">
        <v>1614.26</v>
      </c>
      <c r="AK34" s="7">
        <v>1609.8549999999998</v>
      </c>
      <c r="AL34" s="7">
        <v>1597.9649999999999</v>
      </c>
      <c r="AM34" s="7">
        <v>1586.5649999999998</v>
      </c>
      <c r="AN34" s="7">
        <v>1561.4550000000002</v>
      </c>
    </row>
    <row r="35" spans="1:40">
      <c r="A35" s="7" t="s">
        <v>43</v>
      </c>
      <c r="B35" s="7">
        <v>3417.7849999999999</v>
      </c>
      <c r="C35" s="7">
        <v>3367.9849999999997</v>
      </c>
      <c r="D35" s="7">
        <v>6735.9699999999993</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7">
        <v>2554.1090000000008</v>
      </c>
      <c r="Y35" s="7">
        <v>2548.469000000001</v>
      </c>
      <c r="Z35" s="7">
        <v>2483.4639999999995</v>
      </c>
      <c r="AA35" s="7">
        <v>2479.8839999999996</v>
      </c>
      <c r="AB35" s="7">
        <v>2471.1889999999999</v>
      </c>
      <c r="AC35" s="7">
        <v>2470.2189999999996</v>
      </c>
      <c r="AD35" s="7">
        <v>2426.319</v>
      </c>
      <c r="AE35" s="7">
        <v>2435.9189999999999</v>
      </c>
      <c r="AF35" s="7">
        <v>2475.6989999999996</v>
      </c>
      <c r="AG35" s="7">
        <v>2475.5990000000002</v>
      </c>
      <c r="AH35" s="7">
        <v>2475.2440000000006</v>
      </c>
      <c r="AI35" s="7">
        <v>2467.9890000000005</v>
      </c>
      <c r="AJ35" s="7">
        <v>2467.9890000000005</v>
      </c>
      <c r="AK35" s="7">
        <v>2464.6440000000002</v>
      </c>
      <c r="AL35" s="7">
        <v>2428.6590000000006</v>
      </c>
      <c r="AM35" s="7">
        <v>2428.3990000000008</v>
      </c>
      <c r="AN35" s="7">
        <v>2429.3750000000005</v>
      </c>
    </row>
    <row r="36" spans="1:40">
      <c r="A36" s="7" t="s">
        <v>44</v>
      </c>
      <c r="B36" s="7">
        <v>47219.847000000023</v>
      </c>
      <c r="C36" s="7">
        <v>47250.127000000015</v>
      </c>
      <c r="D36" s="7">
        <v>94622.334000000235</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7">
        <v>41814.88099999995</v>
      </c>
      <c r="Y36" s="7">
        <v>41609.64599999995</v>
      </c>
      <c r="Z36" s="7">
        <v>41243.103388999945</v>
      </c>
      <c r="AA36" s="7">
        <v>40802.93550399995</v>
      </c>
      <c r="AB36" s="7">
        <v>40700.277542999953</v>
      </c>
      <c r="AC36" s="7">
        <v>40236.528506999937</v>
      </c>
      <c r="AD36" s="7">
        <v>40334.05539399993</v>
      </c>
      <c r="AE36" s="7">
        <v>40490.527203999947</v>
      </c>
      <c r="AF36" s="7">
        <v>40069.279999999926</v>
      </c>
      <c r="AG36" s="7">
        <v>40876.059999999939</v>
      </c>
      <c r="AH36" s="7">
        <v>41366.53999999995</v>
      </c>
      <c r="AI36" s="7">
        <v>41762.291999999921</v>
      </c>
      <c r="AJ36" s="7">
        <v>41567.209999999926</v>
      </c>
      <c r="AK36" s="7">
        <v>41340.219999999928</v>
      </c>
      <c r="AL36" s="7">
        <v>41268.629999999954</v>
      </c>
      <c r="AM36" s="7">
        <v>41463.069999999963</v>
      </c>
      <c r="AN36" s="7">
        <v>41382.424999999967</v>
      </c>
    </row>
    <row r="37" spans="1:40">
      <c r="A37" s="7" t="s">
        <v>45</v>
      </c>
      <c r="B37" s="7">
        <v>16828.292000000005</v>
      </c>
      <c r="C37" s="7">
        <v>16425.162000000008</v>
      </c>
      <c r="D37" s="7">
        <v>32779.224000000038</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7">
        <v>10828.1595</v>
      </c>
      <c r="Y37" s="7">
        <v>10707.299499999999</v>
      </c>
      <c r="Z37" s="7">
        <v>10396.699499999995</v>
      </c>
      <c r="AA37" s="7">
        <v>10336.251999999993</v>
      </c>
      <c r="AB37" s="7">
        <v>10277.621999999996</v>
      </c>
      <c r="AC37" s="7">
        <v>10174.206999999999</v>
      </c>
      <c r="AD37" s="7">
        <v>10036.618644999999</v>
      </c>
      <c r="AE37" s="7">
        <v>9931.8469999999979</v>
      </c>
      <c r="AF37" s="7">
        <v>10322.751999999993</v>
      </c>
      <c r="AG37" s="7">
        <v>10303.271999999995</v>
      </c>
      <c r="AH37" s="7">
        <v>10120.891999999998</v>
      </c>
      <c r="AI37" s="7">
        <v>10420.036999999998</v>
      </c>
      <c r="AJ37" s="7">
        <v>10477.290999999996</v>
      </c>
      <c r="AK37" s="7">
        <v>10305.645999999995</v>
      </c>
      <c r="AL37" s="7">
        <v>10234.710999999998</v>
      </c>
      <c r="AM37" s="7">
        <v>10184.107999999998</v>
      </c>
      <c r="AN37" s="7">
        <v>10007.017999999993</v>
      </c>
    </row>
    <row r="38" spans="1:40">
      <c r="A38" s="7" t="s">
        <v>46</v>
      </c>
      <c r="B38" s="7">
        <v>2987.4649999999988</v>
      </c>
      <c r="C38" s="7">
        <v>2615.2100000000005</v>
      </c>
      <c r="D38" s="7">
        <v>5230.4199999999992</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7">
        <v>1775.1950000000004</v>
      </c>
      <c r="Y38" s="7">
        <v>1400.5500000000002</v>
      </c>
      <c r="Z38" s="7">
        <v>1350.7000000000003</v>
      </c>
      <c r="AA38" s="7">
        <v>1346.1949999999999</v>
      </c>
      <c r="AB38" s="7">
        <v>1343.9499999999998</v>
      </c>
      <c r="AC38" s="7">
        <v>1131.2299999999996</v>
      </c>
      <c r="AD38" s="7">
        <v>1125.24</v>
      </c>
      <c r="AE38" s="7">
        <v>1114.8900000000001</v>
      </c>
      <c r="AF38" s="7">
        <v>1112.6850000000004</v>
      </c>
      <c r="AG38" s="7">
        <v>1111.6300000000006</v>
      </c>
      <c r="AH38" s="7">
        <v>1109.5950000000003</v>
      </c>
      <c r="AI38" s="7">
        <v>1024.6300000000001</v>
      </c>
      <c r="AJ38" s="7">
        <v>975.79500000000007</v>
      </c>
      <c r="AK38" s="7">
        <v>968.81000000000017</v>
      </c>
      <c r="AL38" s="7">
        <v>968.81000000000017</v>
      </c>
      <c r="AM38" s="7">
        <v>858.78500000000008</v>
      </c>
      <c r="AN38" s="7">
        <v>857.36500000000012</v>
      </c>
    </row>
    <row r="39" spans="1:40">
      <c r="A39" s="7" t="s">
        <v>47</v>
      </c>
      <c r="B39" s="7">
        <v>3505.0850000000009</v>
      </c>
      <c r="C39" s="7">
        <v>3505.0850000000009</v>
      </c>
      <c r="D39" s="7">
        <v>7037.3599999999951</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7">
        <v>2903.4500000000007</v>
      </c>
      <c r="Y39" s="7">
        <v>2910.5050000000015</v>
      </c>
      <c r="Z39" s="7">
        <v>2904.2100000000009</v>
      </c>
      <c r="AA39" s="7">
        <v>2749.7600000000011</v>
      </c>
      <c r="AB39" s="7">
        <v>2740.0900000000011</v>
      </c>
      <c r="AC39" s="7">
        <v>2443.9550000000004</v>
      </c>
      <c r="AD39" s="7">
        <v>2164.2549999999997</v>
      </c>
      <c r="AE39" s="7">
        <v>2161.2899999999995</v>
      </c>
      <c r="AF39" s="7">
        <v>2136.8050000000007</v>
      </c>
      <c r="AG39" s="7">
        <v>2114.8400000000006</v>
      </c>
      <c r="AH39" s="7">
        <v>2114.5150000000003</v>
      </c>
      <c r="AI39" s="7">
        <v>2105.5000000000005</v>
      </c>
      <c r="AJ39" s="7">
        <v>2123.4100000000008</v>
      </c>
      <c r="AK39" s="7">
        <v>2055.86</v>
      </c>
      <c r="AL39" s="7">
        <v>2003.7149999999999</v>
      </c>
      <c r="AM39" s="7">
        <v>1958.0450000000001</v>
      </c>
      <c r="AN39" s="7">
        <v>1959.2500000000002</v>
      </c>
    </row>
    <row r="40" spans="1:40">
      <c r="A40" s="7" t="s">
        <v>48</v>
      </c>
      <c r="B40" s="7">
        <v>24011.032999999989</v>
      </c>
      <c r="C40" s="7">
        <v>23386.732999999982</v>
      </c>
      <c r="D40" s="7">
        <v>45862.97600000001</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7">
        <v>16962.369000000002</v>
      </c>
      <c r="Y40" s="7">
        <v>17080.598000000002</v>
      </c>
      <c r="Z40" s="7">
        <v>16773.353000000003</v>
      </c>
      <c r="AA40" s="7">
        <v>16429.333000000013</v>
      </c>
      <c r="AB40" s="7">
        <v>16061.908000000012</v>
      </c>
      <c r="AC40" s="7">
        <v>15850.963000000014</v>
      </c>
      <c r="AD40" s="7">
        <v>15473.249905000011</v>
      </c>
      <c r="AE40" s="7">
        <v>14936.813000000011</v>
      </c>
      <c r="AF40" s="7">
        <v>14967.918000000016</v>
      </c>
      <c r="AG40" s="7">
        <v>14865.408000000016</v>
      </c>
      <c r="AH40" s="7">
        <v>14750.478000000019</v>
      </c>
      <c r="AI40" s="7">
        <v>14674.023000000021</v>
      </c>
      <c r="AJ40" s="7">
        <v>14635.778000000024</v>
      </c>
      <c r="AK40" s="7">
        <v>14003.008000000011</v>
      </c>
      <c r="AL40" s="7">
        <v>13877.803000000004</v>
      </c>
      <c r="AM40" s="7">
        <v>13593.901000000002</v>
      </c>
      <c r="AN40" s="7">
        <v>13327.476000000002</v>
      </c>
    </row>
    <row r="41" spans="1:40">
      <c r="A41" s="7" t="s">
        <v>49</v>
      </c>
      <c r="B41" s="7">
        <v>1685.3000000000002</v>
      </c>
      <c r="C41" s="7">
        <v>1685.3000000000002</v>
      </c>
      <c r="D41" s="7">
        <v>3176.9499999999989</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7">
        <v>753.27499999999998</v>
      </c>
      <c r="Y41" s="7">
        <v>519.66000000000008</v>
      </c>
      <c r="Z41" s="7">
        <v>519.66000000000008</v>
      </c>
      <c r="AA41" s="7">
        <v>519.66000000000008</v>
      </c>
      <c r="AB41" s="7">
        <v>519.66000000000008</v>
      </c>
      <c r="AC41" s="7">
        <v>518.46</v>
      </c>
      <c r="AD41" s="7">
        <v>518.46</v>
      </c>
      <c r="AE41" s="7">
        <v>518.46</v>
      </c>
      <c r="AF41" s="7">
        <v>707.17000000000007</v>
      </c>
      <c r="AG41" s="7">
        <v>707.17000000000007</v>
      </c>
      <c r="AH41" s="7">
        <v>707.17000000000007</v>
      </c>
      <c r="AI41" s="7">
        <v>707.17000000000007</v>
      </c>
      <c r="AJ41" s="7">
        <v>692.7650000000001</v>
      </c>
      <c r="AK41" s="7">
        <v>692.7650000000001</v>
      </c>
      <c r="AL41" s="7">
        <v>607.53500000000008</v>
      </c>
      <c r="AM41" s="7">
        <v>607.53500000000008</v>
      </c>
      <c r="AN41" s="7">
        <v>607.53500000000008</v>
      </c>
    </row>
    <row r="42" spans="1:40">
      <c r="A42" s="7" t="s">
        <v>50</v>
      </c>
      <c r="B42" s="7">
        <v>1174.3850000000002</v>
      </c>
      <c r="C42" s="7">
        <v>1174.3850000000002</v>
      </c>
      <c r="D42" s="7">
        <v>2348.7700000000004</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7">
        <v>955.25500000000011</v>
      </c>
      <c r="Y42" s="7">
        <v>955.29000000000019</v>
      </c>
      <c r="Z42" s="7">
        <v>955.29000000000019</v>
      </c>
      <c r="AA42" s="7">
        <v>950.92000000000007</v>
      </c>
      <c r="AB42" s="7">
        <v>936.08500000000015</v>
      </c>
      <c r="AC42" s="7">
        <v>869.2399999999999</v>
      </c>
      <c r="AD42" s="7">
        <v>866.94999999999993</v>
      </c>
      <c r="AE42" s="7">
        <v>855.74</v>
      </c>
      <c r="AF42" s="7">
        <v>863.68499999999995</v>
      </c>
      <c r="AG42" s="7">
        <v>863.68499999999995</v>
      </c>
      <c r="AH42" s="7">
        <v>862.95</v>
      </c>
      <c r="AI42" s="7">
        <v>862.06500000000005</v>
      </c>
      <c r="AJ42" s="7">
        <v>855.5</v>
      </c>
      <c r="AK42" s="7">
        <v>854.55</v>
      </c>
      <c r="AL42" s="7">
        <v>847.34999999999991</v>
      </c>
      <c r="AM42" s="7">
        <v>767.93</v>
      </c>
      <c r="AN42" s="7">
        <v>840.37</v>
      </c>
    </row>
    <row r="43" spans="1:40">
      <c r="A43" s="7" t="s">
        <v>51</v>
      </c>
      <c r="B43" s="7">
        <v>4093.0070000000005</v>
      </c>
      <c r="C43" s="7">
        <v>4013.3770000000004</v>
      </c>
      <c r="D43" s="7">
        <v>8093.6839999999984</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7">
        <v>2703.2869999999994</v>
      </c>
      <c r="Y43" s="7">
        <v>2262.9019999999996</v>
      </c>
      <c r="Z43" s="7">
        <v>2158.8920000000003</v>
      </c>
      <c r="AA43" s="7">
        <v>2059.7170000000001</v>
      </c>
      <c r="AB43" s="7">
        <v>2055.297</v>
      </c>
      <c r="AC43" s="7">
        <v>1928.1869999999999</v>
      </c>
      <c r="AD43" s="7">
        <v>1948.1819999999998</v>
      </c>
      <c r="AE43" s="7">
        <v>1871.7069999999999</v>
      </c>
      <c r="AF43" s="7">
        <v>1867.7270000000001</v>
      </c>
      <c r="AG43" s="7">
        <v>1861.777</v>
      </c>
      <c r="AH43" s="7">
        <v>1847.4770000000001</v>
      </c>
      <c r="AI43" s="7">
        <v>1879.5670000000005</v>
      </c>
      <c r="AJ43" s="7">
        <v>1806.6270000000006</v>
      </c>
      <c r="AK43" s="7">
        <v>1721.2370000000005</v>
      </c>
      <c r="AL43" s="7">
        <v>1604.1920000000002</v>
      </c>
      <c r="AM43" s="7">
        <v>1549.7370000000005</v>
      </c>
      <c r="AN43" s="7">
        <v>1543.6470000000004</v>
      </c>
    </row>
    <row r="44" spans="1:40">
      <c r="A44" s="7" t="s">
        <v>52</v>
      </c>
      <c r="B44" s="7">
        <v>1063.94</v>
      </c>
      <c r="C44" s="7">
        <v>1063.94</v>
      </c>
      <c r="D44" s="7">
        <v>2122.3800000000006</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7">
        <v>853.76499999999999</v>
      </c>
      <c r="Y44" s="7">
        <v>842.29</v>
      </c>
      <c r="Z44" s="7">
        <v>840.93</v>
      </c>
      <c r="AA44" s="7">
        <v>851.4849999999999</v>
      </c>
      <c r="AB44" s="7">
        <v>851.44499999999994</v>
      </c>
      <c r="AC44" s="7">
        <v>851.44499999999994</v>
      </c>
      <c r="AD44" s="7">
        <v>832.12499999999989</v>
      </c>
      <c r="AE44" s="7">
        <v>821.52499999999998</v>
      </c>
      <c r="AF44" s="7">
        <v>794.52499999999998</v>
      </c>
      <c r="AG44" s="7">
        <v>821.45500000000004</v>
      </c>
      <c r="AH44" s="7">
        <v>820.72500000000002</v>
      </c>
      <c r="AI44" s="7">
        <v>820.7</v>
      </c>
      <c r="AJ44" s="7">
        <v>686.44999999999982</v>
      </c>
      <c r="AK44" s="7">
        <v>686.44999999999982</v>
      </c>
      <c r="AL44" s="7">
        <v>688.04999999999984</v>
      </c>
      <c r="AM44" s="7">
        <v>687.40499999999986</v>
      </c>
      <c r="AN44" s="7">
        <v>687.40499999999986</v>
      </c>
    </row>
    <row r="45" spans="1:40">
      <c r="A45" s="7" t="s">
        <v>53</v>
      </c>
      <c r="B45" s="7">
        <v>10967.659000000001</v>
      </c>
      <c r="C45" s="7">
        <v>10712.919000000002</v>
      </c>
      <c r="D45" s="7">
        <v>21323.977999999988</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7">
        <v>6260.1120000000019</v>
      </c>
      <c r="Y45" s="7">
        <v>6216.6820000000025</v>
      </c>
      <c r="Z45" s="7">
        <v>6056.1870000000026</v>
      </c>
      <c r="AA45" s="7">
        <v>6032.8970000000027</v>
      </c>
      <c r="AB45" s="7">
        <v>5756.2500000000018</v>
      </c>
      <c r="AC45" s="7">
        <v>5703.4100000000017</v>
      </c>
      <c r="AD45" s="7">
        <v>5703.9150000000018</v>
      </c>
      <c r="AE45" s="7">
        <v>5458.1150000000007</v>
      </c>
      <c r="AF45" s="7">
        <v>5346.5000000000009</v>
      </c>
      <c r="AG45" s="7">
        <v>5325.6750000000011</v>
      </c>
      <c r="AH45" s="7">
        <v>5168.4349999999995</v>
      </c>
      <c r="AI45" s="7">
        <v>4813.84</v>
      </c>
      <c r="AJ45" s="7">
        <v>4770.7649999999994</v>
      </c>
      <c r="AK45" s="7">
        <v>4682.8716999999997</v>
      </c>
      <c r="AL45" s="7">
        <v>4541.8950000000013</v>
      </c>
      <c r="AM45" s="7">
        <v>4531.0650000000005</v>
      </c>
      <c r="AN45" s="7">
        <v>4435.2999999999993</v>
      </c>
    </row>
    <row r="46" spans="1:40">
      <c r="A46" s="7" t="s">
        <v>54</v>
      </c>
      <c r="B46" s="7">
        <v>22452.867000000002</v>
      </c>
      <c r="C46" s="7">
        <v>22535.776999999998</v>
      </c>
      <c r="D46" s="7">
        <v>44112.714</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7">
        <v>20650.400499999992</v>
      </c>
      <c r="Y46" s="7">
        <v>21031.455499999993</v>
      </c>
      <c r="Z46" s="7">
        <v>20685.525499999992</v>
      </c>
      <c r="AA46" s="7">
        <v>20652.081499999993</v>
      </c>
      <c r="AB46" s="7">
        <v>20733.469499999981</v>
      </c>
      <c r="AC46" s="7">
        <v>20092.740499999982</v>
      </c>
      <c r="AD46" s="7">
        <v>19988.478499999987</v>
      </c>
      <c r="AE46" s="7">
        <v>19962.359499999991</v>
      </c>
      <c r="AF46" s="7">
        <v>19962.341499999984</v>
      </c>
      <c r="AG46" s="7">
        <v>19848.943499999987</v>
      </c>
      <c r="AH46" s="7">
        <v>19679.078499999989</v>
      </c>
      <c r="AI46" s="7">
        <v>19657.49349999999</v>
      </c>
      <c r="AJ46" s="7">
        <v>19810.913499999988</v>
      </c>
      <c r="AK46" s="7">
        <v>19645.313499999997</v>
      </c>
      <c r="AL46" s="7">
        <v>18902.923499999986</v>
      </c>
      <c r="AM46" s="7">
        <v>18297.746499999997</v>
      </c>
      <c r="AN46" s="7">
        <v>18055.396500000003</v>
      </c>
    </row>
    <row r="47" spans="1:40">
      <c r="A47" s="7" t="s">
        <v>55</v>
      </c>
      <c r="B47" s="7">
        <v>3900.4799999999991</v>
      </c>
      <c r="C47" s="7">
        <v>3900.4799999999991</v>
      </c>
      <c r="D47" s="7">
        <v>7839.65</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7">
        <v>2657.7159999999999</v>
      </c>
      <c r="Y47" s="7">
        <v>2653.1610000000001</v>
      </c>
      <c r="Z47" s="7">
        <v>2632.0610000000001</v>
      </c>
      <c r="AA47" s="7">
        <v>2617.5910000000003</v>
      </c>
      <c r="AB47" s="7">
        <v>2680.3270000000002</v>
      </c>
      <c r="AC47" s="7">
        <v>2672.2719999999999</v>
      </c>
      <c r="AD47" s="7">
        <v>2765.4469999999997</v>
      </c>
      <c r="AE47" s="7">
        <v>2576.8470000000002</v>
      </c>
      <c r="AF47" s="7">
        <v>2558.692</v>
      </c>
      <c r="AG47" s="7">
        <v>2558.4920000000002</v>
      </c>
      <c r="AH47" s="7">
        <v>2558.3920000000003</v>
      </c>
      <c r="AI47" s="7">
        <v>2552.6120000000005</v>
      </c>
      <c r="AJ47" s="7">
        <v>2531.6270000000004</v>
      </c>
      <c r="AK47" s="7">
        <v>2531.6270000000004</v>
      </c>
      <c r="AL47" s="7">
        <v>2494.1070000000004</v>
      </c>
      <c r="AM47" s="7">
        <v>2256.2819999999997</v>
      </c>
      <c r="AN47" s="7">
        <v>2279.5940000000001</v>
      </c>
    </row>
    <row r="48" spans="1:40">
      <c r="A48" s="7" t="s">
        <v>56</v>
      </c>
      <c r="B48" s="7">
        <v>8073.8299999999954</v>
      </c>
      <c r="C48" s="7">
        <v>7992.7049999999954</v>
      </c>
      <c r="D48" s="7">
        <v>15970.110000000006</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7">
        <v>5797.6979999999967</v>
      </c>
      <c r="Y48" s="7">
        <v>5548.8129999999983</v>
      </c>
      <c r="Z48" s="7">
        <v>5503.5879999999988</v>
      </c>
      <c r="AA48" s="7">
        <v>5425.4879999999985</v>
      </c>
      <c r="AB48" s="7">
        <v>5522.7029999999986</v>
      </c>
      <c r="AC48" s="7">
        <v>5508.2730000000001</v>
      </c>
      <c r="AD48" s="7">
        <v>5492.1379999999999</v>
      </c>
      <c r="AE48" s="7">
        <v>5238.2679999999991</v>
      </c>
      <c r="AF48" s="7">
        <v>4911.0330000000004</v>
      </c>
      <c r="AG48" s="7">
        <v>4901.9629999999997</v>
      </c>
      <c r="AH48" s="7">
        <v>4842.1029999999992</v>
      </c>
      <c r="AI48" s="7">
        <v>4838.1329999999998</v>
      </c>
      <c r="AJ48" s="7">
        <v>4820.1379999999999</v>
      </c>
      <c r="AK48" s="7">
        <v>4808.9229999999998</v>
      </c>
      <c r="AL48" s="7">
        <v>4674.1230000000005</v>
      </c>
      <c r="AM48" s="7">
        <v>4637.4479999999994</v>
      </c>
      <c r="AN48" s="7">
        <v>4440.5330000000004</v>
      </c>
    </row>
    <row r="49" spans="1:40">
      <c r="A49" s="7" t="s">
        <v>57</v>
      </c>
      <c r="B49" s="7">
        <v>1027.5350000000003</v>
      </c>
      <c r="C49" s="7">
        <v>1015.5350000000002</v>
      </c>
      <c r="D49" s="7">
        <v>2053.4699999999998</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7">
        <v>779.18500000000006</v>
      </c>
      <c r="Y49" s="7">
        <v>761.73000000000013</v>
      </c>
      <c r="Z49" s="7">
        <v>760.62</v>
      </c>
      <c r="AA49" s="7">
        <v>758.62</v>
      </c>
      <c r="AB49" s="7">
        <v>752.70000000000016</v>
      </c>
      <c r="AC49" s="7">
        <v>746.29500000000007</v>
      </c>
      <c r="AD49" s="7">
        <v>739.32000000000016</v>
      </c>
      <c r="AE49" s="7">
        <v>746.57000000000016</v>
      </c>
      <c r="AF49" s="7">
        <v>741.30999999999972</v>
      </c>
      <c r="AG49" s="7">
        <v>738.2199999999998</v>
      </c>
      <c r="AH49" s="7">
        <v>736.3399999999998</v>
      </c>
      <c r="AI49" s="7">
        <v>734.90499999999986</v>
      </c>
      <c r="AJ49" s="7">
        <v>727.31999999999971</v>
      </c>
      <c r="AK49" s="7">
        <v>711.64499999999975</v>
      </c>
      <c r="AL49" s="7">
        <v>704.09999999999968</v>
      </c>
      <c r="AM49" s="7">
        <v>696.09999999999968</v>
      </c>
      <c r="AN49" s="7">
        <v>687.65499999999975</v>
      </c>
    </row>
    <row r="50" spans="1:40">
      <c r="A50" s="7" t="s">
        <v>58</v>
      </c>
      <c r="B50" s="7">
        <v>7344.8359999999948</v>
      </c>
      <c r="C50" s="7">
        <v>7297.5759999999955</v>
      </c>
      <c r="D50" s="7">
        <v>14559.171999999995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7">
        <v>5064.5950000000003</v>
      </c>
      <c r="Y50" s="7">
        <v>5046.7650000000003</v>
      </c>
      <c r="Z50" s="7">
        <v>5035.0249999999996</v>
      </c>
      <c r="AA50" s="7">
        <v>5034.6849999999995</v>
      </c>
      <c r="AB50" s="7">
        <v>4999.1849999999995</v>
      </c>
      <c r="AC50" s="7">
        <v>4831.2950000000019</v>
      </c>
      <c r="AD50" s="7">
        <v>4822.4200000000019</v>
      </c>
      <c r="AE50" s="7">
        <v>4742.630000000001</v>
      </c>
      <c r="AF50" s="7">
        <v>4804.3550000000023</v>
      </c>
      <c r="AG50" s="7">
        <v>4788.1150000000016</v>
      </c>
      <c r="AH50" s="7">
        <v>4778.8800000000028</v>
      </c>
      <c r="AI50" s="7">
        <v>4762.8900000000012</v>
      </c>
      <c r="AJ50" s="7">
        <v>4587.9700000000021</v>
      </c>
      <c r="AK50" s="7">
        <v>4354.9750000000013</v>
      </c>
      <c r="AL50" s="7">
        <v>4242.385000000002</v>
      </c>
      <c r="AM50" s="7">
        <v>3843.89</v>
      </c>
      <c r="AN50" s="7">
        <v>3828.7949999999996</v>
      </c>
    </row>
    <row r="51" spans="1:40">
      <c r="A51" s="7" t="s">
        <v>59</v>
      </c>
      <c r="B51" s="7">
        <v>6605.170000000001</v>
      </c>
      <c r="C51" s="7">
        <v>6527.170000000001</v>
      </c>
      <c r="D51" s="7">
        <v>13056.550000000008</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7">
        <v>4812.4249999999993</v>
      </c>
      <c r="Y51" s="7">
        <v>4741.0349999999989</v>
      </c>
      <c r="Z51" s="7">
        <v>4735.1099999999988</v>
      </c>
      <c r="AA51" s="7">
        <v>4709.8199999999988</v>
      </c>
      <c r="AB51" s="7">
        <v>4630.3899999999994</v>
      </c>
      <c r="AC51" s="7">
        <v>4552.3400000000011</v>
      </c>
      <c r="AD51" s="7">
        <v>4527.6050000000005</v>
      </c>
      <c r="AE51" s="7">
        <v>4507.6350000000002</v>
      </c>
      <c r="AF51" s="7">
        <v>4514.2000000000016</v>
      </c>
      <c r="AG51" s="7">
        <v>4521.9150000000027</v>
      </c>
      <c r="AH51" s="7">
        <v>4394.5500000000029</v>
      </c>
      <c r="AI51" s="7">
        <v>4387.9450000000015</v>
      </c>
      <c r="AJ51" s="7">
        <v>4379.880000000001</v>
      </c>
      <c r="AK51" s="7">
        <v>4284.4999999999973</v>
      </c>
      <c r="AL51" s="7">
        <v>4270.1199999999972</v>
      </c>
      <c r="AM51" s="7">
        <v>4219.1249999999991</v>
      </c>
      <c r="AN51" s="7">
        <v>4086.7349999999988</v>
      </c>
    </row>
    <row r="52" spans="1:40">
      <c r="A52" s="7" t="s">
        <v>60</v>
      </c>
      <c r="B52" s="7">
        <v>1598.19</v>
      </c>
      <c r="C52" s="7">
        <v>1572.39</v>
      </c>
      <c r="D52" s="7">
        <v>3144.78</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7">
        <v>1413.78</v>
      </c>
      <c r="Y52" s="7">
        <v>1409.21</v>
      </c>
      <c r="Z52" s="7">
        <v>1337.4850000000001</v>
      </c>
      <c r="AA52" s="7">
        <v>1334.9150000000002</v>
      </c>
      <c r="AB52" s="7">
        <v>1437.9550000000002</v>
      </c>
      <c r="AC52" s="7">
        <v>1374.105</v>
      </c>
      <c r="AD52" s="7">
        <v>1369.26</v>
      </c>
      <c r="AE52" s="7">
        <v>1361.1899999999998</v>
      </c>
      <c r="AF52" s="7">
        <v>1361.1949999999999</v>
      </c>
      <c r="AG52" s="7">
        <v>1353.59</v>
      </c>
      <c r="AH52" s="7">
        <v>1318.9350000000002</v>
      </c>
      <c r="AI52" s="7">
        <v>1318.91</v>
      </c>
      <c r="AJ52" s="7">
        <v>1317.88</v>
      </c>
      <c r="AK52" s="7">
        <v>1315.855</v>
      </c>
      <c r="AL52" s="7">
        <v>1310.0800000000002</v>
      </c>
      <c r="AM52" s="7">
        <v>1235.075</v>
      </c>
      <c r="AN52" s="7">
        <v>1237.0500000000002</v>
      </c>
    </row>
    <row r="53" spans="1:40">
      <c r="A53" s="7" t="s">
        <v>61</v>
      </c>
      <c r="B53" s="7">
        <v>1570.8100000000002</v>
      </c>
      <c r="C53" s="7">
        <v>1454.51</v>
      </c>
      <c r="D53" s="7">
        <v>2943.0199999999995</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7">
        <v>1368.0000000000002</v>
      </c>
      <c r="Y53" s="7">
        <v>1395.8999999999999</v>
      </c>
      <c r="Z53" s="7">
        <v>1395.8999999999999</v>
      </c>
      <c r="AA53" s="7">
        <v>1395.8999999999999</v>
      </c>
      <c r="AB53" s="7">
        <v>1375.3</v>
      </c>
      <c r="AC53" s="7">
        <v>1374.96</v>
      </c>
      <c r="AD53" s="7">
        <v>1363.1299999999999</v>
      </c>
      <c r="AE53" s="7">
        <v>1331.39</v>
      </c>
      <c r="AF53" s="7">
        <v>1408.3149999999998</v>
      </c>
      <c r="AG53" s="7">
        <v>1405.3149999999998</v>
      </c>
      <c r="AH53" s="7">
        <v>1404.6399999999999</v>
      </c>
      <c r="AI53" s="7">
        <v>1401.6399999999999</v>
      </c>
      <c r="AJ53" s="7">
        <v>1395.6399999999999</v>
      </c>
      <c r="AK53" s="7">
        <v>1395.6399999999999</v>
      </c>
      <c r="AL53" s="7">
        <v>1391.6399999999999</v>
      </c>
      <c r="AM53" s="7">
        <v>1382.6399999999999</v>
      </c>
      <c r="AN53" s="7">
        <v>1321.38</v>
      </c>
    </row>
    <row r="55" spans="1:40">
      <c r="A55" s="7" t="s">
        <v>9</v>
      </c>
      <c r="B55" s="7">
        <f t="shared" ref="B55:K55" si="0">SUM(B2:B53)</f>
        <v>420972.01964300015</v>
      </c>
      <c r="C55" s="7">
        <f t="shared" si="0"/>
        <v>417210.09964300017</v>
      </c>
      <c r="D55" s="7">
        <f t="shared" si="0"/>
        <v>828924.86728600028</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ref="L55:M55" si="1">SUM(L2:L53)</f>
        <v>391851.24014300009</v>
      </c>
      <c r="M55" s="7">
        <f t="shared" si="1"/>
        <v>387703.12214300013</v>
      </c>
      <c r="N55" s="7">
        <f t="shared" ref="N55:W55" si="2">SUM(N2:N53)</f>
        <v>384851.0221430001</v>
      </c>
      <c r="O55" s="7">
        <f t="shared" si="2"/>
        <v>383731.97214300022</v>
      </c>
      <c r="P55" s="7">
        <f t="shared" si="2"/>
        <v>380919.29014300025</v>
      </c>
      <c r="Q55" s="7">
        <f t="shared" si="2"/>
        <v>376450.77077900025</v>
      </c>
      <c r="R55" s="7">
        <f t="shared" si="2"/>
        <v>374909.85777900013</v>
      </c>
      <c r="S55" s="7">
        <f t="shared" si="2"/>
        <v>371260.56677900016</v>
      </c>
      <c r="T55" s="7">
        <f t="shared" si="2"/>
        <v>368270.75477900013</v>
      </c>
      <c r="U55" s="7">
        <f t="shared" si="2"/>
        <v>363147.06177900021</v>
      </c>
      <c r="V55" s="7">
        <f t="shared" si="2"/>
        <v>358760.38177900016</v>
      </c>
      <c r="W55" s="7">
        <f t="shared" si="2"/>
        <v>355214.532779</v>
      </c>
      <c r="X55" s="7">
        <f t="shared" ref="X55:AK55" si="3">SUM(X2:X53)</f>
        <v>327072.08327800006</v>
      </c>
      <c r="Y55" s="7">
        <f t="shared" si="3"/>
        <v>322542.36024499999</v>
      </c>
      <c r="Z55" s="7">
        <f t="shared" si="3"/>
        <v>318746.98474899982</v>
      </c>
      <c r="AA55" s="7">
        <f t="shared" si="3"/>
        <v>314321.66453399992</v>
      </c>
      <c r="AB55" s="7">
        <f t="shared" si="3"/>
        <v>309418.80670300004</v>
      </c>
      <c r="AC55" s="7">
        <f t="shared" si="3"/>
        <v>304909.2388719999</v>
      </c>
      <c r="AD55" s="7">
        <f t="shared" si="3"/>
        <v>302422.55572899984</v>
      </c>
      <c r="AE55" s="7">
        <f t="shared" si="3"/>
        <v>301038.40705900005</v>
      </c>
      <c r="AF55" s="7">
        <f t="shared" si="3"/>
        <v>300482.01059999986</v>
      </c>
      <c r="AG55" s="7">
        <f t="shared" si="3"/>
        <v>299524.75859999994</v>
      </c>
      <c r="AH55" s="7">
        <f t="shared" si="3"/>
        <v>296560.46750000009</v>
      </c>
      <c r="AI55" s="7">
        <f t="shared" si="3"/>
        <v>295711.50550000009</v>
      </c>
      <c r="AJ55" s="7">
        <f t="shared" si="3"/>
        <v>293998.57149999996</v>
      </c>
      <c r="AK55" s="7">
        <f t="shared" si="3"/>
        <v>286858.31319999992</v>
      </c>
      <c r="AL55" s="7">
        <f t="shared" ref="AL55:AN55" si="4">SUM(AL2:AL53)</f>
        <v>282098.84630000003</v>
      </c>
      <c r="AM55" s="7">
        <f t="shared" si="4"/>
        <v>276834.20530000009</v>
      </c>
      <c r="AN55" s="7">
        <f t="shared" si="4"/>
        <v>273761.47229999991</v>
      </c>
    </row>
    <row r="56" spans="1:40" s="8" customFormat="1">
      <c r="A56" s="8" t="s">
        <v>3</v>
      </c>
      <c r="B56" s="8">
        <v>16169</v>
      </c>
      <c r="C56" s="8">
        <v>15967</v>
      </c>
      <c r="D56" s="8">
        <v>31624</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8">
        <v>12933</v>
      </c>
      <c r="Y56" s="8">
        <v>12809</v>
      </c>
      <c r="Z56" s="8">
        <v>12717</v>
      </c>
      <c r="AA56" s="8">
        <v>12578</v>
      </c>
      <c r="AB56" s="8">
        <v>12473</v>
      </c>
      <c r="AC56" s="8">
        <v>12339</v>
      </c>
      <c r="AD56" s="8">
        <v>12235</v>
      </c>
      <c r="AE56" s="8">
        <v>12042</v>
      </c>
      <c r="AF56" s="8">
        <v>12023</v>
      </c>
      <c r="AG56" s="8">
        <v>11962</v>
      </c>
      <c r="AH56" s="8">
        <v>11863</v>
      </c>
      <c r="AI56" s="8">
        <v>11796</v>
      </c>
      <c r="AJ56" s="8">
        <v>11701</v>
      </c>
      <c r="AK56" s="8">
        <v>11547</v>
      </c>
      <c r="AL56" s="8">
        <v>11389</v>
      </c>
      <c r="AM56" s="8">
        <v>11212</v>
      </c>
      <c r="AN56" s="8">
        <v>11064</v>
      </c>
    </row>
    <row r="58" spans="1:40" ht="30">
      <c r="A58" s="20" t="s">
        <v>167</v>
      </c>
    </row>
  </sheetData>
  <hyperlinks>
    <hyperlink ref="A1" location="TOC!C4" display="Return to Table of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N12"/>
  <sheetViews>
    <sheetView workbookViewId="0">
      <pane xSplit="1" ySplit="1" topLeftCell="AC2" activePane="bottomRight" state="frozen"/>
      <selection pane="topRight" activeCell="B1" sqref="B1"/>
      <selection pane="bottomLeft" activeCell="A2" sqref="A2"/>
      <selection pane="bottomRight"/>
    </sheetView>
  </sheetViews>
  <sheetFormatPr defaultRowHeight="15"/>
  <cols>
    <col min="1" max="1" width="32.7109375" style="7" customWidth="1"/>
    <col min="2" max="8" width="10.140625" style="7" bestFit="1" customWidth="1"/>
    <col min="9" max="11" width="10.140625" style="7" customWidth="1"/>
    <col min="12" max="13" width="9.85546875" style="7" bestFit="1" customWidth="1"/>
    <col min="14" max="18" width="10.140625" style="7" bestFit="1" customWidth="1"/>
    <col min="19" max="21" width="10.140625" style="7" customWidth="1"/>
    <col min="22" max="23" width="9.85546875" style="7" bestFit="1" customWidth="1"/>
    <col min="24" max="24" width="10.140625" style="18" bestFit="1" customWidth="1"/>
    <col min="25" max="28" width="10.140625" style="7" bestFit="1" customWidth="1"/>
    <col min="29" max="31" width="10.140625" style="7" customWidth="1"/>
    <col min="32" max="40" width="9.85546875" style="7" bestFit="1" customWidth="1"/>
    <col min="41" max="16384" width="9.140625" style="7"/>
  </cols>
  <sheetData>
    <row r="1" spans="1:40" s="6" customFormat="1">
      <c r="A1" s="11" t="s">
        <v>164</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7">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row>
    <row r="2" spans="1:40">
      <c r="A2" s="7" t="s">
        <v>62</v>
      </c>
      <c r="B2" s="7">
        <v>81579.087187999976</v>
      </c>
      <c r="C2" s="7">
        <v>81297.375187999976</v>
      </c>
      <c r="D2" s="7">
        <v>160019.09837599975</v>
      </c>
      <c r="E2" s="7">
        <v>79631.149187999996</v>
      </c>
      <c r="F2" s="7">
        <v>79018.574187999984</v>
      </c>
      <c r="G2" s="7">
        <v>77354.219188000061</v>
      </c>
      <c r="H2" s="7">
        <v>77025.784188000049</v>
      </c>
      <c r="I2" s="7">
        <v>76498.776188000062</v>
      </c>
      <c r="J2" s="7">
        <v>75939.321188000031</v>
      </c>
      <c r="K2" s="7">
        <v>74938.251188000067</v>
      </c>
      <c r="L2" s="7">
        <v>74299.701188000079</v>
      </c>
      <c r="M2" s="7">
        <v>73747.494188000055</v>
      </c>
      <c r="N2" s="7">
        <v>73104.55918799997</v>
      </c>
      <c r="O2" s="7">
        <v>72504.754187999992</v>
      </c>
      <c r="P2" s="7">
        <v>71490.022188000003</v>
      </c>
      <c r="Q2" s="7">
        <v>70999.618823999961</v>
      </c>
      <c r="R2" s="7">
        <v>69618.278823999935</v>
      </c>
      <c r="S2" s="7">
        <v>66489.693823999944</v>
      </c>
      <c r="T2" s="7">
        <v>65442.683823999942</v>
      </c>
      <c r="U2" s="7">
        <v>64463.698823999963</v>
      </c>
      <c r="V2" s="7">
        <v>64223.82882399996</v>
      </c>
      <c r="W2" s="7">
        <v>63570.82882399996</v>
      </c>
      <c r="X2" s="18">
        <v>58122.283817000025</v>
      </c>
      <c r="Y2" s="7">
        <v>57238.566805000068</v>
      </c>
      <c r="Z2" s="7">
        <v>56450.935805000081</v>
      </c>
      <c r="AA2" s="7">
        <v>54945.798305000084</v>
      </c>
      <c r="AB2" s="7">
        <v>55113.39130500007</v>
      </c>
      <c r="AC2" s="7">
        <v>54050.950315000038</v>
      </c>
      <c r="AD2" s="7">
        <v>53433.007105000004</v>
      </c>
      <c r="AE2" s="7">
        <v>52584.098804999987</v>
      </c>
      <c r="AF2" s="7">
        <v>53719.511799999949</v>
      </c>
      <c r="AG2" s="7">
        <v>53507.342799999904</v>
      </c>
      <c r="AH2" s="7">
        <v>53146.609299999865</v>
      </c>
      <c r="AI2" s="7">
        <v>52807.582299999922</v>
      </c>
      <c r="AJ2" s="7">
        <v>52365.928299999956</v>
      </c>
      <c r="AK2" s="7">
        <v>51949.250999999967</v>
      </c>
      <c r="AL2" s="7">
        <v>51089.906299999959</v>
      </c>
      <c r="AM2" s="7">
        <v>50523.551299999992</v>
      </c>
      <c r="AN2" s="7">
        <v>49885.45630000002</v>
      </c>
    </row>
    <row r="3" spans="1:40">
      <c r="A3" s="7" t="s">
        <v>186</v>
      </c>
      <c r="B3" s="7">
        <v>808.06500000000028</v>
      </c>
      <c r="C3" s="7">
        <v>811.39000000000021</v>
      </c>
      <c r="D3" s="7">
        <v>1715.4499999999998</v>
      </c>
      <c r="E3" s="7">
        <v>895.4250000000003</v>
      </c>
      <c r="F3" s="7">
        <v>949.99500000000012</v>
      </c>
      <c r="G3" s="7">
        <v>1040.0550000000003</v>
      </c>
      <c r="H3" s="7">
        <v>1057.2300000000002</v>
      </c>
      <c r="I3" s="7">
        <v>1061.4150000000002</v>
      </c>
      <c r="J3" s="7">
        <v>1061.0400000000002</v>
      </c>
      <c r="K3" s="7">
        <v>1083.885</v>
      </c>
      <c r="L3" s="7">
        <v>1119.4050000000002</v>
      </c>
      <c r="M3" s="7">
        <v>1149.6050000000002</v>
      </c>
      <c r="N3" s="7">
        <v>1148.7620000000004</v>
      </c>
      <c r="O3" s="7">
        <v>1144.9920000000004</v>
      </c>
      <c r="P3" s="7">
        <v>1140.6570000000004</v>
      </c>
      <c r="Q3" s="7">
        <v>1138.1570000000004</v>
      </c>
      <c r="R3" s="7">
        <v>1104.3970000000002</v>
      </c>
      <c r="S3" s="7">
        <v>1139.4370000000004</v>
      </c>
      <c r="T3" s="7">
        <v>1133.4370000000004</v>
      </c>
      <c r="U3" s="7">
        <v>1125.8070000000005</v>
      </c>
      <c r="V3" s="7">
        <v>1122.8070000000005</v>
      </c>
      <c r="W3" s="7">
        <v>1122.8070000000005</v>
      </c>
      <c r="X3" s="18">
        <v>1029.4450000000002</v>
      </c>
      <c r="Y3" s="7">
        <v>1110.0500000000006</v>
      </c>
      <c r="Z3" s="7">
        <v>1108.2350000000006</v>
      </c>
      <c r="AA3" s="7">
        <v>1088.7100000000005</v>
      </c>
      <c r="AB3" s="7">
        <v>1087.5150000000003</v>
      </c>
      <c r="AC3" s="7">
        <v>1062.4250000000002</v>
      </c>
      <c r="AD3" s="7">
        <v>1054.0167450000001</v>
      </c>
      <c r="AE3" s="7">
        <v>1039.7000000000003</v>
      </c>
      <c r="AF3" s="7">
        <v>1188.3750000000002</v>
      </c>
      <c r="AG3" s="7">
        <v>1160.7300000000002</v>
      </c>
      <c r="AH3" s="7">
        <v>1159.9450000000004</v>
      </c>
      <c r="AI3" s="7">
        <v>1156.5100000000002</v>
      </c>
      <c r="AJ3" s="7">
        <v>1150.4450000000002</v>
      </c>
      <c r="AK3" s="7">
        <v>1149.25</v>
      </c>
      <c r="AL3" s="7">
        <v>1125.8900000000003</v>
      </c>
      <c r="AM3" s="7">
        <v>977.13499999999988</v>
      </c>
      <c r="AN3" s="7">
        <v>965.76</v>
      </c>
    </row>
    <row r="4" spans="1:40">
      <c r="A4" s="7" t="s">
        <v>63</v>
      </c>
      <c r="B4" s="7">
        <v>317649.42845000006</v>
      </c>
      <c r="C4" s="7">
        <v>314354.67345000012</v>
      </c>
      <c r="D4" s="7">
        <v>626413.31690000463</v>
      </c>
      <c r="E4" s="7">
        <v>311448.44845000014</v>
      </c>
      <c r="F4" s="7">
        <v>310562.91345000017</v>
      </c>
      <c r="G4" s="7">
        <v>308029.0784500002</v>
      </c>
      <c r="H4" s="7">
        <v>307327.34445000015</v>
      </c>
      <c r="I4" s="7">
        <v>304601.01445000019</v>
      </c>
      <c r="J4" s="7">
        <v>301710.53645000013</v>
      </c>
      <c r="K4" s="7">
        <v>301088.13744999986</v>
      </c>
      <c r="L4" s="7">
        <v>297453.22244999977</v>
      </c>
      <c r="M4" s="7">
        <v>293859.24644999986</v>
      </c>
      <c r="N4" s="7">
        <v>291576.93945000006</v>
      </c>
      <c r="O4" s="7">
        <v>291134.94445000007</v>
      </c>
      <c r="P4" s="7">
        <v>289403.50444999995</v>
      </c>
      <c r="Q4" s="7">
        <v>285596.54345</v>
      </c>
      <c r="R4" s="7">
        <v>285747.89045000006</v>
      </c>
      <c r="S4" s="7">
        <v>285271.3394500002</v>
      </c>
      <c r="T4" s="7">
        <v>283367.5574500002</v>
      </c>
      <c r="U4" s="7">
        <v>279441.86945000035</v>
      </c>
      <c r="V4" s="7">
        <v>275479.64445000043</v>
      </c>
      <c r="W4" s="7">
        <v>273354.86045000039</v>
      </c>
      <c r="X4" s="18">
        <v>252669.77643100001</v>
      </c>
      <c r="Y4" s="7">
        <v>249262.1109349998</v>
      </c>
      <c r="Z4" s="7">
        <v>246530.08943899971</v>
      </c>
      <c r="AA4" s="7">
        <v>243790.10192399967</v>
      </c>
      <c r="AB4" s="7">
        <v>238987.97709299982</v>
      </c>
      <c r="AC4" s="7">
        <v>235569.23255699972</v>
      </c>
      <c r="AD4" s="7">
        <v>234250.84972400006</v>
      </c>
      <c r="AE4" s="7">
        <v>234546.93425400014</v>
      </c>
      <c r="AF4" s="7">
        <v>232320.2297999998</v>
      </c>
      <c r="AG4" s="7">
        <v>231890.6287999996</v>
      </c>
      <c r="AH4" s="7">
        <v>229350.4766999995</v>
      </c>
      <c r="AI4" s="7">
        <v>228936.58319999924</v>
      </c>
      <c r="AJ4" s="7">
        <v>227705.12219999934</v>
      </c>
      <c r="AK4" s="7">
        <v>221243.21719999964</v>
      </c>
      <c r="AL4" s="7">
        <v>217611.91299999965</v>
      </c>
      <c r="AM4" s="7">
        <v>213509.22299999956</v>
      </c>
      <c r="AN4" s="7">
        <v>211047.16399999984</v>
      </c>
    </row>
    <row r="5" spans="1:40">
      <c r="A5" s="7" t="s">
        <v>64</v>
      </c>
      <c r="B5" s="7">
        <v>20310.504504999997</v>
      </c>
      <c r="C5" s="7">
        <v>20226.921504999998</v>
      </c>
      <c r="D5" s="7">
        <v>39737.523009999983</v>
      </c>
      <c r="E5" s="7">
        <v>19874.506505000005</v>
      </c>
      <c r="F5" s="7">
        <v>19628.061505000001</v>
      </c>
      <c r="G5" s="7">
        <v>19019.641504999996</v>
      </c>
      <c r="H5" s="7">
        <v>18531.801504999999</v>
      </c>
      <c r="I5" s="7">
        <v>18300.466505</v>
      </c>
      <c r="J5" s="7">
        <v>18379.106505</v>
      </c>
      <c r="K5" s="7">
        <v>18303.751505</v>
      </c>
      <c r="L5" s="7">
        <v>18527.946505</v>
      </c>
      <c r="M5" s="7">
        <v>18517.961504999996</v>
      </c>
      <c r="N5" s="7">
        <v>18591.946504999985</v>
      </c>
      <c r="O5" s="7">
        <v>18518.466504999986</v>
      </c>
      <c r="P5" s="7">
        <v>18458.541504999987</v>
      </c>
      <c r="Q5" s="7">
        <v>18385.986504999986</v>
      </c>
      <c r="R5" s="7">
        <v>18112.826504999979</v>
      </c>
      <c r="S5" s="7">
        <v>17862.931504999982</v>
      </c>
      <c r="T5" s="7">
        <v>17829.911504999982</v>
      </c>
      <c r="U5" s="7">
        <v>17618.521504999982</v>
      </c>
      <c r="V5" s="7">
        <v>17436.936504999976</v>
      </c>
      <c r="W5" s="7">
        <v>16670.491504999991</v>
      </c>
      <c r="X5" s="18">
        <v>14723.158029999999</v>
      </c>
      <c r="Y5" s="7">
        <v>14405.522504999997</v>
      </c>
      <c r="Z5" s="7">
        <v>14131.839505</v>
      </c>
      <c r="AA5" s="7">
        <v>13971.184304999999</v>
      </c>
      <c r="AB5" s="7">
        <v>13679.613305000004</v>
      </c>
      <c r="AC5" s="7">
        <v>13479.051000000007</v>
      </c>
      <c r="AD5" s="7">
        <v>12938.765794999999</v>
      </c>
      <c r="AE5" s="7">
        <v>12122.149000000007</v>
      </c>
      <c r="AF5" s="7">
        <v>12324.199000000011</v>
      </c>
      <c r="AG5" s="7">
        <v>12037.152000000013</v>
      </c>
      <c r="AH5" s="7">
        <v>11974.591500000008</v>
      </c>
      <c r="AI5" s="7">
        <v>11883.600000000013</v>
      </c>
      <c r="AJ5" s="7">
        <v>11850.096000000012</v>
      </c>
      <c r="AK5" s="7">
        <v>11690.92500000001</v>
      </c>
      <c r="AL5" s="7">
        <v>11467.977000000006</v>
      </c>
      <c r="AM5" s="7">
        <v>11023.651000000011</v>
      </c>
      <c r="AN5" s="7">
        <v>11062.672000000011</v>
      </c>
    </row>
    <row r="6" spans="1:40">
      <c r="A6" s="7" t="s">
        <v>65</v>
      </c>
      <c r="B6" s="7">
        <v>624.93449999999996</v>
      </c>
      <c r="C6" s="7">
        <v>519.73950000000013</v>
      </c>
      <c r="D6" s="7">
        <v>1039.479</v>
      </c>
      <c r="E6" s="7">
        <v>517.13950000000011</v>
      </c>
      <c r="F6" s="7">
        <v>517.13950000000011</v>
      </c>
      <c r="G6" s="7">
        <v>508.33950000000004</v>
      </c>
      <c r="H6" s="7">
        <v>503.65500000000003</v>
      </c>
      <c r="I6" s="7">
        <v>450.96500000000003</v>
      </c>
      <c r="J6" s="7">
        <v>450.96500000000003</v>
      </c>
      <c r="K6" s="7">
        <v>450.96500000000003</v>
      </c>
      <c r="L6" s="7">
        <v>450.96500000000003</v>
      </c>
      <c r="M6" s="7">
        <v>428.815</v>
      </c>
      <c r="N6" s="7">
        <v>428.81499999999994</v>
      </c>
      <c r="O6" s="7">
        <v>428.81499999999994</v>
      </c>
      <c r="P6" s="7">
        <v>426.56499999999994</v>
      </c>
      <c r="Q6" s="7">
        <v>330.46499999999992</v>
      </c>
      <c r="R6" s="7">
        <v>326.46499999999992</v>
      </c>
      <c r="S6" s="7">
        <v>497.16499999999996</v>
      </c>
      <c r="T6" s="7">
        <v>497.16499999999996</v>
      </c>
      <c r="U6" s="7">
        <v>497.16499999999996</v>
      </c>
      <c r="V6" s="7">
        <v>497.16499999999996</v>
      </c>
      <c r="W6" s="7">
        <v>495.54499999999996</v>
      </c>
      <c r="X6" s="18">
        <v>527.41999999999996</v>
      </c>
      <c r="Y6" s="7">
        <v>526.1099999999999</v>
      </c>
      <c r="Z6" s="7">
        <v>525.88499999999988</v>
      </c>
      <c r="AA6" s="7">
        <v>525.86999999999989</v>
      </c>
      <c r="AB6" s="7">
        <v>550.30999999999995</v>
      </c>
      <c r="AC6" s="7">
        <v>747.58</v>
      </c>
      <c r="AD6" s="7">
        <v>745.91636000000005</v>
      </c>
      <c r="AE6" s="7">
        <v>715.59</v>
      </c>
      <c r="AF6" s="7">
        <v>929.69500000000016</v>
      </c>
      <c r="AG6" s="7">
        <v>928.9050000000002</v>
      </c>
      <c r="AH6" s="7">
        <v>928.84500000000014</v>
      </c>
      <c r="AI6" s="7">
        <v>927.23000000000025</v>
      </c>
      <c r="AJ6" s="7">
        <v>926.98000000000025</v>
      </c>
      <c r="AK6" s="7">
        <v>825.67000000000007</v>
      </c>
      <c r="AL6" s="7">
        <v>803.16000000000008</v>
      </c>
      <c r="AM6" s="7">
        <v>800.6450000000001</v>
      </c>
      <c r="AN6" s="7">
        <v>800.42000000000007</v>
      </c>
    </row>
    <row r="8" spans="1:40">
      <c r="A8" s="7" t="s">
        <v>66</v>
      </c>
      <c r="B8" s="7">
        <f>SUM(B2:B6)</f>
        <v>420972.01964300004</v>
      </c>
      <c r="C8" s="7">
        <f t="shared" ref="C8" si="0">SUM(C2:C6)</f>
        <v>417210.09964300011</v>
      </c>
      <c r="D8" s="7">
        <f>SUM(D2:D6)</f>
        <v>828924.86728600448</v>
      </c>
      <c r="E8" s="7">
        <f t="shared" ref="E8:M8" si="1">SUM(E2:E6)</f>
        <v>412366.66864300013</v>
      </c>
      <c r="F8" s="7">
        <f t="shared" si="1"/>
        <v>410676.68364300014</v>
      </c>
      <c r="G8" s="7">
        <f t="shared" si="1"/>
        <v>405951.33364300028</v>
      </c>
      <c r="H8" s="7">
        <f t="shared" si="1"/>
        <v>404445.81514300022</v>
      </c>
      <c r="I8" s="7">
        <f t="shared" si="1"/>
        <v>400912.63714300032</v>
      </c>
      <c r="J8" s="7">
        <f t="shared" si="1"/>
        <v>397540.96914300014</v>
      </c>
      <c r="K8" s="7">
        <f t="shared" si="1"/>
        <v>395864.99014299992</v>
      </c>
      <c r="L8" s="7">
        <f t="shared" si="1"/>
        <v>391851.24014299986</v>
      </c>
      <c r="M8" s="7">
        <f t="shared" si="1"/>
        <v>387703.12214299996</v>
      </c>
      <c r="N8" s="7">
        <f>SUM(N2:N6)</f>
        <v>384851.02214300004</v>
      </c>
      <c r="O8" s="7">
        <f t="shared" ref="O8:W8" si="2">SUM(O2:O6)</f>
        <v>383731.97214299999</v>
      </c>
      <c r="P8" s="7">
        <f t="shared" si="2"/>
        <v>380919.2901429999</v>
      </c>
      <c r="Q8" s="7">
        <f t="shared" si="2"/>
        <v>376450.77077899995</v>
      </c>
      <c r="R8" s="7">
        <f t="shared" si="2"/>
        <v>374909.85777900001</v>
      </c>
      <c r="S8" s="7">
        <f t="shared" si="2"/>
        <v>371260.5667790001</v>
      </c>
      <c r="T8" s="7">
        <f t="shared" si="2"/>
        <v>368270.75477900007</v>
      </c>
      <c r="U8" s="7">
        <f t="shared" si="2"/>
        <v>363147.06177900027</v>
      </c>
      <c r="V8" s="7">
        <f t="shared" si="2"/>
        <v>358760.38177900034</v>
      </c>
      <c r="W8" s="7">
        <f t="shared" si="2"/>
        <v>355214.53277900029</v>
      </c>
      <c r="X8" s="18">
        <f>SUM(X2:X6)</f>
        <v>327072.08327800001</v>
      </c>
      <c r="Y8" s="7">
        <f t="shared" ref="Y8:AK8" si="3">SUM(Y2:Y6)</f>
        <v>322542.36024499987</v>
      </c>
      <c r="Z8" s="7">
        <f t="shared" si="3"/>
        <v>318746.98474899976</v>
      </c>
      <c r="AA8" s="7">
        <f t="shared" si="3"/>
        <v>314321.66453399975</v>
      </c>
      <c r="AB8" s="7">
        <f t="shared" si="3"/>
        <v>309418.80670299992</v>
      </c>
      <c r="AC8" s="7">
        <f t="shared" si="3"/>
        <v>304909.23887199973</v>
      </c>
      <c r="AD8" s="7">
        <f t="shared" si="3"/>
        <v>302422.55572900007</v>
      </c>
      <c r="AE8" s="7">
        <f t="shared" si="3"/>
        <v>301008.47205900017</v>
      </c>
      <c r="AF8" s="7">
        <f t="shared" si="3"/>
        <v>300482.01059999975</v>
      </c>
      <c r="AG8" s="7">
        <f t="shared" si="3"/>
        <v>299524.75859999954</v>
      </c>
      <c r="AH8" s="7">
        <f t="shared" si="3"/>
        <v>296560.46749999933</v>
      </c>
      <c r="AI8" s="7">
        <f t="shared" si="3"/>
        <v>295711.50549999916</v>
      </c>
      <c r="AJ8" s="7">
        <f t="shared" si="3"/>
        <v>293998.57149999932</v>
      </c>
      <c r="AK8" s="7">
        <f t="shared" si="3"/>
        <v>286858.31319999957</v>
      </c>
      <c r="AL8" s="7">
        <f t="shared" ref="AL8:AN8" si="4">SUM(AL2:AL6)</f>
        <v>282098.84629999963</v>
      </c>
      <c r="AM8" s="7">
        <f t="shared" si="4"/>
        <v>276834.20529999956</v>
      </c>
      <c r="AN8" s="7">
        <f t="shared" si="4"/>
        <v>273761.47229999985</v>
      </c>
    </row>
    <row r="9" spans="1:40" s="8" customFormat="1">
      <c r="A9" s="8" t="s">
        <v>3</v>
      </c>
      <c r="B9" s="8">
        <v>16169</v>
      </c>
      <c r="C9" s="8">
        <v>15967</v>
      </c>
      <c r="D9" s="8">
        <v>31624</v>
      </c>
      <c r="E9" s="8">
        <v>15609</v>
      </c>
      <c r="F9" s="8">
        <v>15458</v>
      </c>
      <c r="G9" s="8">
        <v>15239</v>
      </c>
      <c r="H9" s="8">
        <v>15115</v>
      </c>
      <c r="I9" s="8">
        <v>14947</v>
      </c>
      <c r="J9" s="8">
        <v>14766</v>
      </c>
      <c r="K9" s="8">
        <v>14638</v>
      </c>
      <c r="L9" s="8">
        <v>14498</v>
      </c>
      <c r="M9" s="8">
        <v>14328</v>
      </c>
      <c r="N9" s="8">
        <v>14212</v>
      </c>
      <c r="O9" s="8">
        <v>14098</v>
      </c>
      <c r="P9" s="8">
        <v>13954</v>
      </c>
      <c r="Q9" s="8">
        <v>13795</v>
      </c>
      <c r="R9" s="8">
        <v>13619</v>
      </c>
      <c r="S9" s="8">
        <v>13362</v>
      </c>
      <c r="T9" s="8">
        <v>13224</v>
      </c>
      <c r="U9" s="8">
        <v>13104</v>
      </c>
      <c r="V9" s="8">
        <v>12982</v>
      </c>
      <c r="W9" s="8">
        <v>12878</v>
      </c>
      <c r="X9" s="19">
        <v>12933</v>
      </c>
      <c r="Y9" s="8">
        <v>12809</v>
      </c>
      <c r="Z9" s="8">
        <v>12717</v>
      </c>
      <c r="AA9" s="8">
        <v>12578</v>
      </c>
      <c r="AB9" s="8">
        <v>12473</v>
      </c>
      <c r="AC9" s="8">
        <v>12339</v>
      </c>
      <c r="AD9" s="8">
        <v>12235</v>
      </c>
      <c r="AE9" s="8">
        <v>12041</v>
      </c>
      <c r="AF9" s="8">
        <v>12023</v>
      </c>
      <c r="AG9" s="8">
        <v>11962</v>
      </c>
      <c r="AH9" s="8">
        <v>11863</v>
      </c>
      <c r="AI9" s="8">
        <v>11796</v>
      </c>
      <c r="AJ9" s="8">
        <v>11701</v>
      </c>
      <c r="AK9" s="8">
        <v>11547</v>
      </c>
      <c r="AL9" s="8">
        <v>11389</v>
      </c>
      <c r="AM9" s="8">
        <v>11212</v>
      </c>
      <c r="AN9" s="8">
        <v>11064</v>
      </c>
    </row>
    <row r="12" spans="1:40" ht="30">
      <c r="A12" s="20" t="s">
        <v>167</v>
      </c>
    </row>
  </sheetData>
  <hyperlinks>
    <hyperlink ref="A1" location="TOC!C5" display="Return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N26"/>
  <sheetViews>
    <sheetView workbookViewId="0">
      <pane xSplit="1" ySplit="1" topLeftCell="AC2" activePane="bottomRight" state="frozen"/>
      <selection pane="topRight" activeCell="B1" sqref="B1"/>
      <selection pane="bottomLeft" activeCell="A2" sqref="A2"/>
      <selection pane="bottomRight"/>
    </sheetView>
  </sheetViews>
  <sheetFormatPr defaultRowHeight="15"/>
  <cols>
    <col min="1" max="1" width="32.7109375" style="7" customWidth="1"/>
    <col min="2" max="2" width="10.140625" style="29" bestFit="1" customWidth="1"/>
    <col min="3" max="6" width="10.140625" style="7" bestFit="1" customWidth="1"/>
    <col min="7" max="9" width="10.140625" style="7" customWidth="1"/>
    <col min="10" max="11" width="9.85546875" style="7" bestFit="1" customWidth="1"/>
    <col min="12" max="12" width="10.140625" style="29" bestFit="1" customWidth="1"/>
    <col min="13" max="13" width="10.140625" style="7" bestFit="1" customWidth="1"/>
    <col min="14" max="14" width="10.140625" style="29" bestFit="1" customWidth="1"/>
    <col min="15" max="18" width="10.140625" style="7" bestFit="1" customWidth="1"/>
    <col min="19" max="21" width="10.140625" style="7" customWidth="1"/>
    <col min="22" max="23" width="9.85546875" style="7" bestFit="1" customWidth="1"/>
    <col min="24" max="24" width="10.140625" style="32" bestFit="1" customWidth="1"/>
    <col min="25" max="28" width="10.140625" style="7" bestFit="1" customWidth="1"/>
    <col min="29" max="31" width="10.140625" style="7" customWidth="1"/>
    <col min="32" max="40" width="9.85546875" style="7" bestFit="1" customWidth="1"/>
    <col min="41" max="16384" width="9.140625" style="7"/>
  </cols>
  <sheetData>
    <row r="1" spans="1:40" s="6" customFormat="1">
      <c r="A1" s="11" t="s">
        <v>164</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31">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row>
    <row r="2" spans="1:40">
      <c r="A2" s="7" t="s">
        <v>69</v>
      </c>
      <c r="B2" s="29">
        <v>9171.8590000000004</v>
      </c>
      <c r="C2" s="7">
        <v>9054.2939999999999</v>
      </c>
      <c r="D2" s="7">
        <v>17833.687999999987</v>
      </c>
      <c r="E2" s="7">
        <v>8838.0490000000009</v>
      </c>
      <c r="F2" s="7">
        <v>8959.1239999999998</v>
      </c>
      <c r="G2" s="7">
        <v>8610.8040000000001</v>
      </c>
      <c r="H2" s="7">
        <v>8557.2240000000002</v>
      </c>
      <c r="I2" s="7">
        <v>8734.0440000000035</v>
      </c>
      <c r="J2" s="7">
        <v>8630.8390000000018</v>
      </c>
      <c r="K2" s="7">
        <v>8630.8390000000018</v>
      </c>
      <c r="L2" s="29">
        <v>8887.0590000000029</v>
      </c>
      <c r="M2" s="7">
        <v>8671.354000000003</v>
      </c>
      <c r="N2" s="29">
        <v>8481.1940000000013</v>
      </c>
      <c r="O2" s="7">
        <v>8496.6540000000005</v>
      </c>
      <c r="P2" s="7">
        <v>8081.3590000000013</v>
      </c>
      <c r="Q2" s="7">
        <v>7957.7840000000006</v>
      </c>
      <c r="R2" s="7">
        <v>7694.9840000000004</v>
      </c>
      <c r="S2" s="7">
        <v>7949.1540000000005</v>
      </c>
      <c r="T2" s="7">
        <v>7447.3140000000003</v>
      </c>
      <c r="U2" s="7">
        <v>7042.1839999999984</v>
      </c>
      <c r="V2" s="7">
        <v>7042.1839999999984</v>
      </c>
      <c r="W2" s="7">
        <v>7042.1839999999984</v>
      </c>
      <c r="X2" s="32">
        <v>6795.3239999999987</v>
      </c>
      <c r="Y2" s="7">
        <v>6664.1189999999988</v>
      </c>
      <c r="Z2" s="7">
        <v>6415.1939999999995</v>
      </c>
      <c r="AA2" s="7">
        <v>6121.6039999999994</v>
      </c>
      <c r="AB2" s="7">
        <v>6086.4239999999991</v>
      </c>
      <c r="AC2" s="7">
        <v>5703.6939999999995</v>
      </c>
      <c r="AD2" s="7">
        <v>5709.485999999999</v>
      </c>
      <c r="AE2" s="7">
        <v>5535.3319999999994</v>
      </c>
      <c r="AF2" s="7">
        <v>5811.2440000000024</v>
      </c>
      <c r="AG2" s="7">
        <v>5809.8590000000022</v>
      </c>
      <c r="AH2" s="7">
        <v>5809.6990000000023</v>
      </c>
      <c r="AI2" s="7">
        <v>5804.4340000000011</v>
      </c>
      <c r="AJ2" s="7">
        <v>5803.0090000000009</v>
      </c>
      <c r="AK2" s="7">
        <v>5786.3490000000011</v>
      </c>
      <c r="AL2" s="7">
        <v>5732.9539999999997</v>
      </c>
      <c r="AM2" s="7">
        <v>5644.884</v>
      </c>
      <c r="AN2" s="7">
        <v>5557.2440000000006</v>
      </c>
    </row>
    <row r="3" spans="1:40">
      <c r="A3" s="7" t="s">
        <v>70</v>
      </c>
      <c r="B3" s="29">
        <v>28491.403614000013</v>
      </c>
      <c r="C3" s="7">
        <v>28176.781614000014</v>
      </c>
      <c r="D3" s="7">
        <v>57121.321228000183</v>
      </c>
      <c r="E3" s="7">
        <v>28034.760614000006</v>
      </c>
      <c r="F3" s="7">
        <v>27905.395614000005</v>
      </c>
      <c r="G3" s="7">
        <v>27234.530613999996</v>
      </c>
      <c r="H3" s="7">
        <v>27561.120613999996</v>
      </c>
      <c r="I3" s="7">
        <v>27547.187613999995</v>
      </c>
      <c r="J3" s="7">
        <v>27515.052613999986</v>
      </c>
      <c r="K3" s="7">
        <v>27338.03761399999</v>
      </c>
      <c r="L3" s="29">
        <v>27254.977613999981</v>
      </c>
      <c r="M3" s="7">
        <v>27002.227613999985</v>
      </c>
      <c r="N3" s="29">
        <v>26685.802613999986</v>
      </c>
      <c r="O3" s="7">
        <v>27006.267613999978</v>
      </c>
      <c r="P3" s="7">
        <v>27477.905613999974</v>
      </c>
      <c r="Q3" s="7">
        <v>27286.117249999978</v>
      </c>
      <c r="R3" s="7">
        <v>27707.929249999983</v>
      </c>
      <c r="S3" s="7">
        <v>29208.678249999972</v>
      </c>
      <c r="T3" s="7">
        <v>29252.663249999972</v>
      </c>
      <c r="U3" s="7">
        <v>29003.658249999971</v>
      </c>
      <c r="V3" s="7">
        <v>27743.823249999965</v>
      </c>
      <c r="W3" s="7">
        <v>27484.70324999997</v>
      </c>
      <c r="X3" s="32">
        <v>23919.660711999997</v>
      </c>
      <c r="Y3" s="7">
        <v>23633.454299999987</v>
      </c>
      <c r="Z3" s="7">
        <v>23594.70429999999</v>
      </c>
      <c r="AA3" s="7">
        <v>23576.970599999997</v>
      </c>
      <c r="AB3" s="7">
        <v>23689.760599999987</v>
      </c>
      <c r="AC3" s="7">
        <v>23263.680609999989</v>
      </c>
      <c r="AD3" s="7">
        <v>23568.371039999987</v>
      </c>
      <c r="AE3" s="7">
        <v>23596.475599999998</v>
      </c>
      <c r="AF3" s="7">
        <v>23033.370599999973</v>
      </c>
      <c r="AG3" s="7">
        <v>22995.930599999967</v>
      </c>
      <c r="AH3" s="7">
        <v>23092.24959999997</v>
      </c>
      <c r="AI3" s="7">
        <v>23911.534599999974</v>
      </c>
      <c r="AJ3" s="7">
        <v>23931.051599999962</v>
      </c>
      <c r="AK3" s="7">
        <v>24070.958299999951</v>
      </c>
      <c r="AL3" s="7">
        <v>23846.831599999961</v>
      </c>
      <c r="AM3" s="7">
        <v>23562.595599999982</v>
      </c>
      <c r="AN3" s="7">
        <v>23566.376599999985</v>
      </c>
    </row>
    <row r="4" spans="1:40">
      <c r="A4" s="7" t="s">
        <v>71</v>
      </c>
      <c r="B4" s="29">
        <v>12180.455000000005</v>
      </c>
      <c r="C4" s="7">
        <v>12099.015000000005</v>
      </c>
      <c r="D4" s="7">
        <v>24069.420000000016</v>
      </c>
      <c r="E4" s="7">
        <v>11818.705000000007</v>
      </c>
      <c r="F4" s="7">
        <v>11742.105000000007</v>
      </c>
      <c r="G4" s="7">
        <v>11557.455000000004</v>
      </c>
      <c r="H4" s="7">
        <v>11421.465000000006</v>
      </c>
      <c r="I4" s="7">
        <v>11273.180000000006</v>
      </c>
      <c r="J4" s="7">
        <v>11124.795000000004</v>
      </c>
      <c r="K4" s="7">
        <v>10996.660000000002</v>
      </c>
      <c r="L4" s="29">
        <v>10919.585000000003</v>
      </c>
      <c r="M4" s="7">
        <v>10814.934999999999</v>
      </c>
      <c r="N4" s="29">
        <v>10703.41</v>
      </c>
      <c r="O4" s="7">
        <v>10568.169999999998</v>
      </c>
      <c r="P4" s="7">
        <v>10334.419999999998</v>
      </c>
      <c r="Q4" s="7">
        <v>10260.219999999998</v>
      </c>
      <c r="R4" s="7">
        <v>10161.744999999997</v>
      </c>
      <c r="S4" s="7">
        <v>10293.049999999997</v>
      </c>
      <c r="T4" s="7">
        <v>10151.724999999995</v>
      </c>
      <c r="U4" s="7">
        <v>9519.1849999999886</v>
      </c>
      <c r="V4" s="7">
        <v>8136.0049999999928</v>
      </c>
      <c r="W4" s="7">
        <v>8473.9649999999929</v>
      </c>
      <c r="X4" s="32">
        <v>7318.3218850000012</v>
      </c>
      <c r="Y4" s="7">
        <v>7124.8018850000008</v>
      </c>
      <c r="Z4" s="7">
        <v>7003.452000000002</v>
      </c>
      <c r="AA4" s="7">
        <v>6865.7319999999991</v>
      </c>
      <c r="AB4" s="7">
        <v>6788.1144999999997</v>
      </c>
      <c r="AC4" s="7">
        <v>6746.6489999999994</v>
      </c>
      <c r="AD4" s="7">
        <v>6763.689664999999</v>
      </c>
      <c r="AE4" s="7">
        <v>6624.759</v>
      </c>
      <c r="AF4" s="7">
        <v>6628.3214999999973</v>
      </c>
      <c r="AG4" s="7">
        <v>6614.8964999999971</v>
      </c>
      <c r="AH4" s="7">
        <v>6530.3464999999987</v>
      </c>
      <c r="AI4" s="7">
        <v>6484.6989999999996</v>
      </c>
      <c r="AJ4" s="7">
        <v>6410.2289999999994</v>
      </c>
      <c r="AK4" s="7">
        <v>6247.8950000000004</v>
      </c>
      <c r="AL4" s="7">
        <v>6079.1074999999992</v>
      </c>
      <c r="AM4" s="7">
        <v>6052.892499999999</v>
      </c>
      <c r="AN4" s="7">
        <v>6017.0874999999996</v>
      </c>
    </row>
    <row r="5" spans="1:40">
      <c r="A5" s="7" t="s">
        <v>72</v>
      </c>
      <c r="B5" s="29">
        <v>8018.8649999999971</v>
      </c>
      <c r="C5" s="7">
        <v>7916.8399999999965</v>
      </c>
      <c r="D5" s="7">
        <v>15790.3</v>
      </c>
      <c r="E5" s="7">
        <v>7961.9749999999967</v>
      </c>
      <c r="F5" s="7">
        <v>7886.3399999999974</v>
      </c>
      <c r="G5" s="7">
        <v>7829.1149999999971</v>
      </c>
      <c r="H5" s="7">
        <v>7778.1499999999969</v>
      </c>
      <c r="I5" s="7">
        <v>7676.1499999999969</v>
      </c>
      <c r="J5" s="7">
        <v>7690.4949999999972</v>
      </c>
      <c r="K5" s="7">
        <v>7636.8449999999966</v>
      </c>
      <c r="L5" s="29">
        <v>7660.5099999999966</v>
      </c>
      <c r="M5" s="7">
        <v>7626.9899999999961</v>
      </c>
      <c r="N5" s="29">
        <v>7601.7899999999972</v>
      </c>
      <c r="O5" s="7">
        <v>7680.2899999999972</v>
      </c>
      <c r="P5" s="7">
        <v>7693.3899999999967</v>
      </c>
      <c r="Q5" s="7">
        <v>7768.0799999999972</v>
      </c>
      <c r="R5" s="7">
        <v>7781.9949999999972</v>
      </c>
      <c r="S5" s="7">
        <v>7860.0199999999977</v>
      </c>
      <c r="T5" s="7">
        <v>7836.0199999999968</v>
      </c>
      <c r="U5" s="7">
        <v>7813.8399999999974</v>
      </c>
      <c r="V5" s="7">
        <v>7813.8399999999974</v>
      </c>
      <c r="W5" s="7">
        <v>7813.8399999999974</v>
      </c>
      <c r="X5" s="32">
        <v>5837.6101250000002</v>
      </c>
      <c r="Y5" s="7">
        <v>5752.3459999999995</v>
      </c>
      <c r="Z5" s="7">
        <v>5579.6809999999996</v>
      </c>
      <c r="AA5" s="7">
        <v>5552.4260000000004</v>
      </c>
      <c r="AB5" s="7">
        <v>5460.3869999999997</v>
      </c>
      <c r="AC5" s="7">
        <v>5446.9819999999991</v>
      </c>
      <c r="AD5" s="7">
        <v>5430.7869999999994</v>
      </c>
      <c r="AE5" s="7">
        <v>5103.8919999999989</v>
      </c>
      <c r="AF5" s="7">
        <v>4984.0019999999959</v>
      </c>
      <c r="AG5" s="7">
        <v>4907.6669999999976</v>
      </c>
      <c r="AH5" s="7">
        <v>4853.4019999999973</v>
      </c>
      <c r="AI5" s="7">
        <v>4846.7519999999977</v>
      </c>
      <c r="AJ5" s="7">
        <v>4839.6019999999971</v>
      </c>
      <c r="AK5" s="7">
        <v>4683.7819999999956</v>
      </c>
      <c r="AL5" s="7">
        <v>4595.6319999999969</v>
      </c>
      <c r="AM5" s="7">
        <v>4585.1769999999988</v>
      </c>
      <c r="AN5" s="7">
        <v>4575.0239999999994</v>
      </c>
    </row>
    <row r="6" spans="1:40">
      <c r="A6" s="7" t="s">
        <v>73</v>
      </c>
      <c r="B6" s="29">
        <v>29836.886999999988</v>
      </c>
      <c r="C6" s="7">
        <v>29645.981999999989</v>
      </c>
      <c r="D6" s="7">
        <v>58873.214000000095</v>
      </c>
      <c r="E6" s="7">
        <v>28360.321999999989</v>
      </c>
      <c r="F6" s="7">
        <v>28169.686999999984</v>
      </c>
      <c r="G6" s="7">
        <v>27043.376999999993</v>
      </c>
      <c r="H6" s="7">
        <v>26894.996999999996</v>
      </c>
      <c r="I6" s="7">
        <v>26836.566999999995</v>
      </c>
      <c r="J6" s="7">
        <v>26475.211999999992</v>
      </c>
      <c r="K6" s="7">
        <v>26307.076999999994</v>
      </c>
      <c r="L6" s="29">
        <v>26206.601999999995</v>
      </c>
      <c r="M6" s="7">
        <v>25874.786999999993</v>
      </c>
      <c r="N6" s="29">
        <v>25862.786999999993</v>
      </c>
      <c r="O6" s="7">
        <v>25434.77199999999</v>
      </c>
      <c r="P6" s="7">
        <v>24859.901999999991</v>
      </c>
      <c r="Q6" s="7">
        <v>24565.861999999994</v>
      </c>
      <c r="R6" s="7">
        <v>24664.106999999989</v>
      </c>
      <c r="S6" s="7">
        <v>24571.601999999992</v>
      </c>
      <c r="T6" s="7">
        <v>24387.014999999989</v>
      </c>
      <c r="U6" s="7">
        <v>24409.974999999991</v>
      </c>
      <c r="V6" s="7">
        <v>24187.694999999992</v>
      </c>
      <c r="W6" s="7">
        <v>23690.28999999999</v>
      </c>
      <c r="X6" s="32">
        <v>22755.555000000004</v>
      </c>
      <c r="Y6" s="7">
        <v>22384.020000000008</v>
      </c>
      <c r="Z6" s="7">
        <v>21698.065000000002</v>
      </c>
      <c r="AA6" s="7">
        <v>21567.365000000005</v>
      </c>
      <c r="AB6" s="7">
        <v>21414.850000000002</v>
      </c>
      <c r="AC6" s="7">
        <v>20926.810000000001</v>
      </c>
      <c r="AD6" s="7">
        <v>20818.385000000006</v>
      </c>
      <c r="AE6" s="7">
        <v>20724.765000000007</v>
      </c>
      <c r="AF6" s="7">
        <v>20408.554999999993</v>
      </c>
      <c r="AG6" s="7">
        <v>19848.224999999984</v>
      </c>
      <c r="AH6" s="7">
        <v>19741.424999999985</v>
      </c>
      <c r="AI6" s="7">
        <v>20262.82</v>
      </c>
      <c r="AJ6" s="7">
        <v>20192.240000000005</v>
      </c>
      <c r="AK6" s="7">
        <v>20012.799999999985</v>
      </c>
      <c r="AL6" s="7">
        <v>19934.609999999986</v>
      </c>
      <c r="AM6" s="7">
        <v>19109.934999999987</v>
      </c>
      <c r="AN6" s="7">
        <v>19105.309999999987</v>
      </c>
    </row>
    <row r="7" spans="1:40">
      <c r="A7" s="7" t="s">
        <v>74</v>
      </c>
      <c r="B7" s="29">
        <v>44102.206449999998</v>
      </c>
      <c r="C7" s="7">
        <v>44749.621449999991</v>
      </c>
      <c r="D7" s="7">
        <v>88538.502900000254</v>
      </c>
      <c r="E7" s="7">
        <v>44742.786449999971</v>
      </c>
      <c r="F7" s="7">
        <v>44428.211449999973</v>
      </c>
      <c r="G7" s="7">
        <v>44394.341449999978</v>
      </c>
      <c r="H7" s="7">
        <v>44474.076449999971</v>
      </c>
      <c r="I7" s="7">
        <v>44111.73144999997</v>
      </c>
      <c r="J7" s="7">
        <v>43969.251449999967</v>
      </c>
      <c r="K7" s="7">
        <v>43704.886449999976</v>
      </c>
      <c r="L7" s="29">
        <v>43321.36644999998</v>
      </c>
      <c r="M7" s="7">
        <v>43139.961449999988</v>
      </c>
      <c r="N7" s="29">
        <v>42363.051449999992</v>
      </c>
      <c r="O7" s="7">
        <v>42750.841449999993</v>
      </c>
      <c r="P7" s="7">
        <v>42619.40144999999</v>
      </c>
      <c r="Q7" s="7">
        <v>42216.516449999988</v>
      </c>
      <c r="R7" s="7">
        <v>42627.641449999988</v>
      </c>
      <c r="S7" s="7">
        <v>41522.441449999969</v>
      </c>
      <c r="T7" s="7">
        <v>41348.281449999973</v>
      </c>
      <c r="U7" s="7">
        <v>40324.841449999978</v>
      </c>
      <c r="V7" s="7">
        <v>40231.35644999997</v>
      </c>
      <c r="W7" s="7">
        <v>39284.861449999968</v>
      </c>
      <c r="X7" s="32">
        <v>35284.959450000017</v>
      </c>
      <c r="Y7" s="7">
        <v>34371.914450000004</v>
      </c>
      <c r="Z7" s="7">
        <v>34176.909450000006</v>
      </c>
      <c r="AA7" s="7">
        <v>33144.989450000008</v>
      </c>
      <c r="AB7" s="7">
        <v>32441.770449999993</v>
      </c>
      <c r="AC7" s="7">
        <v>32135.143449999996</v>
      </c>
      <c r="AD7" s="7">
        <v>32106.109799999995</v>
      </c>
      <c r="AE7" s="7">
        <v>35081.23245000001</v>
      </c>
      <c r="AF7" s="7">
        <v>35632.904500000019</v>
      </c>
      <c r="AG7" s="7">
        <v>35177.726500000033</v>
      </c>
      <c r="AH7" s="7">
        <v>34068.685000000019</v>
      </c>
      <c r="AI7" s="7">
        <v>33748.207999999999</v>
      </c>
      <c r="AJ7" s="7">
        <v>33649.728000000003</v>
      </c>
      <c r="AK7" s="7">
        <v>29813.392000000022</v>
      </c>
      <c r="AL7" s="7">
        <v>29314.378000000019</v>
      </c>
      <c r="AM7" s="7">
        <v>29072.908000000021</v>
      </c>
      <c r="AN7" s="7">
        <v>28840.806000000026</v>
      </c>
    </row>
    <row r="8" spans="1:40">
      <c r="A8" s="7" t="s">
        <v>187</v>
      </c>
      <c r="B8" s="29">
        <v>81317.037000000011</v>
      </c>
      <c r="C8" s="7">
        <v>79930.827000000019</v>
      </c>
      <c r="D8" s="7">
        <v>159195.33399999951</v>
      </c>
      <c r="E8" s="7">
        <v>79151.262000000017</v>
      </c>
      <c r="F8" s="7">
        <v>78039.562000000034</v>
      </c>
      <c r="G8" s="7">
        <v>76816.577000000048</v>
      </c>
      <c r="H8" s="7">
        <v>75962.79200000003</v>
      </c>
      <c r="I8" s="7">
        <v>74832.267000000022</v>
      </c>
      <c r="J8" s="7">
        <v>74579.577000000005</v>
      </c>
      <c r="K8" s="7">
        <v>73342.687000000005</v>
      </c>
      <c r="L8" s="29">
        <v>73135.357000000033</v>
      </c>
      <c r="M8" s="7">
        <v>72363.441999999981</v>
      </c>
      <c r="N8" s="29">
        <v>71811.176999999967</v>
      </c>
      <c r="O8" s="7">
        <v>71556.031999999948</v>
      </c>
      <c r="P8" s="7">
        <v>70973.166999999972</v>
      </c>
      <c r="Q8" s="7">
        <v>69933.451999999961</v>
      </c>
      <c r="R8" s="7">
        <v>69234.682000000001</v>
      </c>
      <c r="S8" s="7">
        <v>68175.606999999975</v>
      </c>
      <c r="T8" s="7">
        <v>67685.736999999994</v>
      </c>
      <c r="U8" s="7">
        <v>66801.532000000007</v>
      </c>
      <c r="V8" s="7">
        <v>66392.362000000008</v>
      </c>
      <c r="W8" s="7">
        <v>65829.116999999984</v>
      </c>
      <c r="X8" s="32">
        <v>61601.531010000013</v>
      </c>
      <c r="Y8" s="7">
        <v>60771.277000000009</v>
      </c>
      <c r="Z8" s="7">
        <v>59698.447000000007</v>
      </c>
      <c r="AA8" s="7">
        <v>59042.866370000025</v>
      </c>
      <c r="AB8" s="7">
        <v>57927.150000000016</v>
      </c>
      <c r="AC8" s="7">
        <v>56982.670000000013</v>
      </c>
      <c r="AD8" s="7">
        <v>56071.292700000042</v>
      </c>
      <c r="AE8" s="7">
        <v>55065.510000000009</v>
      </c>
      <c r="AF8" s="7">
        <v>54546.151999999958</v>
      </c>
      <c r="AG8" s="7">
        <v>54464.786999999982</v>
      </c>
      <c r="AH8" s="7">
        <v>53661.046999999977</v>
      </c>
      <c r="AI8" s="7">
        <v>53223.437000000027</v>
      </c>
      <c r="AJ8" s="7">
        <v>52811.717000000019</v>
      </c>
      <c r="AK8" s="7">
        <v>51614.607000000004</v>
      </c>
      <c r="AL8" s="7">
        <v>50638.077000000019</v>
      </c>
      <c r="AM8" s="7">
        <v>48667.676999999967</v>
      </c>
      <c r="AN8" s="7">
        <v>48140.906999999963</v>
      </c>
    </row>
    <row r="9" spans="1:40">
      <c r="A9" s="7" t="s">
        <v>75</v>
      </c>
      <c r="B9" s="29">
        <v>39089.828000000045</v>
      </c>
      <c r="C9" s="7">
        <v>38687.568000000028</v>
      </c>
      <c r="D9" s="7">
        <v>76600.605999999651</v>
      </c>
      <c r="E9" s="7">
        <v>37593.068000000014</v>
      </c>
      <c r="F9" s="7">
        <v>37451.163000000015</v>
      </c>
      <c r="G9" s="7">
        <v>36880.29300000002</v>
      </c>
      <c r="H9" s="7">
        <v>36669.04800000001</v>
      </c>
      <c r="I9" s="7">
        <v>36473.833000000006</v>
      </c>
      <c r="J9" s="7">
        <v>35893.927999999993</v>
      </c>
      <c r="K9" s="7">
        <v>35317.773000000001</v>
      </c>
      <c r="L9" s="29">
        <v>34666.758000000009</v>
      </c>
      <c r="M9" s="7">
        <v>34283.972999999998</v>
      </c>
      <c r="N9" s="29">
        <v>34041.002999999997</v>
      </c>
      <c r="O9" s="7">
        <v>33797.393000000004</v>
      </c>
      <c r="P9" s="7">
        <v>33683.792999999998</v>
      </c>
      <c r="Q9" s="7">
        <v>33603.817999999992</v>
      </c>
      <c r="R9" s="7">
        <v>33192.902999999991</v>
      </c>
      <c r="S9" s="7">
        <v>32675.103000000006</v>
      </c>
      <c r="T9" s="7">
        <v>32287.798000000013</v>
      </c>
      <c r="U9" s="7">
        <v>32133.29800000001</v>
      </c>
      <c r="V9" s="7">
        <v>31631.832999999999</v>
      </c>
      <c r="W9" s="7">
        <v>31141.063000000009</v>
      </c>
      <c r="X9" s="32">
        <v>28500.387000000028</v>
      </c>
      <c r="Y9" s="7">
        <v>28077.807000000023</v>
      </c>
      <c r="Z9" s="7">
        <v>28190.340000000015</v>
      </c>
      <c r="AA9" s="7">
        <v>28060.10500000001</v>
      </c>
      <c r="AB9" s="7">
        <v>27793.487000000012</v>
      </c>
      <c r="AC9" s="7">
        <v>27476.512000000006</v>
      </c>
      <c r="AD9" s="7">
        <v>27235.040324999998</v>
      </c>
      <c r="AE9" s="7">
        <v>26916.28899999999</v>
      </c>
      <c r="AF9" s="7">
        <v>26657.429200000024</v>
      </c>
      <c r="AG9" s="7">
        <v>26477.104200000005</v>
      </c>
      <c r="AH9" s="7">
        <v>26426.549200000012</v>
      </c>
      <c r="AI9" s="7">
        <v>26241.214200000013</v>
      </c>
      <c r="AJ9" s="7">
        <v>26096.308200000025</v>
      </c>
      <c r="AK9" s="7">
        <v>25831.028200000022</v>
      </c>
      <c r="AL9" s="7">
        <v>25459.817500000023</v>
      </c>
      <c r="AM9" s="7">
        <v>25126.929500000024</v>
      </c>
      <c r="AN9" s="7">
        <v>24575.459500000026</v>
      </c>
    </row>
    <row r="10" spans="1:40">
      <c r="A10" s="7" t="s">
        <v>76</v>
      </c>
      <c r="B10" s="29">
        <v>2074.6959999999999</v>
      </c>
      <c r="C10" s="7">
        <v>2074.6959999999999</v>
      </c>
      <c r="D10" s="7">
        <v>4132.6320000000005</v>
      </c>
      <c r="E10" s="7">
        <v>2058.1460000000002</v>
      </c>
      <c r="F10" s="7">
        <v>2055.846</v>
      </c>
      <c r="G10" s="7">
        <v>2055.846</v>
      </c>
      <c r="H10" s="7">
        <v>2023.8459999999998</v>
      </c>
      <c r="I10" s="7">
        <v>2023.8459999999998</v>
      </c>
      <c r="J10" s="7">
        <v>2023.8459999999998</v>
      </c>
      <c r="K10" s="7">
        <v>2003.8459999999998</v>
      </c>
      <c r="L10" s="29">
        <v>2003.8459999999998</v>
      </c>
      <c r="M10" s="7">
        <v>2003.8459999999998</v>
      </c>
      <c r="N10" s="29">
        <v>1953.5409999999997</v>
      </c>
      <c r="O10" s="7">
        <v>1977.5159999999996</v>
      </c>
      <c r="P10" s="7">
        <v>1977.5159999999996</v>
      </c>
      <c r="Q10" s="7">
        <v>2059.306</v>
      </c>
      <c r="R10" s="7">
        <v>2059.306</v>
      </c>
      <c r="S10" s="7">
        <v>2059.306</v>
      </c>
      <c r="T10" s="7">
        <v>2059.306</v>
      </c>
      <c r="U10" s="7">
        <v>2059.306</v>
      </c>
      <c r="V10" s="7">
        <v>2033.3209999999997</v>
      </c>
      <c r="W10" s="7">
        <v>2033.3209999999997</v>
      </c>
      <c r="X10" s="32">
        <v>2041.32</v>
      </c>
      <c r="Y10" s="7">
        <v>2047.57</v>
      </c>
      <c r="Z10" s="7">
        <v>2047.6299999999999</v>
      </c>
      <c r="AA10" s="7">
        <v>1845.1499999999999</v>
      </c>
      <c r="AB10" s="7">
        <v>1781.36</v>
      </c>
      <c r="AC10" s="7">
        <v>1771.6299999999999</v>
      </c>
      <c r="AD10" s="7">
        <v>1686.8000000000002</v>
      </c>
      <c r="AE10" s="7">
        <v>1717.4450000000004</v>
      </c>
      <c r="AF10" s="7">
        <v>1763.3100000000002</v>
      </c>
      <c r="AG10" s="7">
        <v>1809.9350000000002</v>
      </c>
      <c r="AH10" s="7">
        <v>1804.58</v>
      </c>
      <c r="AI10" s="7">
        <v>1807.92</v>
      </c>
      <c r="AJ10" s="7">
        <v>1783.5250000000001</v>
      </c>
      <c r="AK10" s="7">
        <v>1766.5650000000001</v>
      </c>
      <c r="AL10" s="7">
        <v>1695.5650000000003</v>
      </c>
      <c r="AM10" s="7">
        <v>1688.4550000000002</v>
      </c>
      <c r="AN10" s="7">
        <v>1637.1399999999996</v>
      </c>
    </row>
    <row r="11" spans="1:40">
      <c r="A11" s="7" t="s">
        <v>77</v>
      </c>
      <c r="B11" s="29">
        <v>39060.283369000033</v>
      </c>
      <c r="C11" s="7">
        <v>39271.965369000027</v>
      </c>
      <c r="D11" s="7">
        <v>78570.230737999969</v>
      </c>
      <c r="E11" s="7">
        <v>39302.540369000031</v>
      </c>
      <c r="F11" s="7">
        <v>39351.37536900003</v>
      </c>
      <c r="G11" s="7">
        <v>38733.125369000045</v>
      </c>
      <c r="H11" s="7">
        <v>38700.561369000054</v>
      </c>
      <c r="I11" s="7">
        <v>38535.511369000051</v>
      </c>
      <c r="J11" s="7">
        <v>38409.498369000059</v>
      </c>
      <c r="K11" s="7">
        <v>38444.368369000054</v>
      </c>
      <c r="L11" s="29">
        <v>38157.893369000049</v>
      </c>
      <c r="M11" s="7">
        <v>37544.538369000045</v>
      </c>
      <c r="N11" s="29">
        <v>37409.678369000059</v>
      </c>
      <c r="O11" s="7">
        <v>37389.043369000057</v>
      </c>
      <c r="P11" s="7">
        <v>37489.643369000056</v>
      </c>
      <c r="Q11" s="7">
        <v>37450.173369000047</v>
      </c>
      <c r="R11" s="7">
        <v>37220.308369000064</v>
      </c>
      <c r="S11" s="7">
        <v>37609.868369000062</v>
      </c>
      <c r="T11" s="7">
        <v>37505.393369000056</v>
      </c>
      <c r="U11" s="7">
        <v>37265.96536900007</v>
      </c>
      <c r="V11" s="7">
        <v>37150.855369000063</v>
      </c>
      <c r="W11" s="7">
        <v>37064.395369000056</v>
      </c>
      <c r="X11" s="32">
        <v>34270.778885999964</v>
      </c>
      <c r="Y11" s="7">
        <v>34332.68639999997</v>
      </c>
      <c r="Z11" s="7">
        <v>34015.507788999967</v>
      </c>
      <c r="AA11" s="7">
        <v>33781.92090399997</v>
      </c>
      <c r="AB11" s="7">
        <v>33536.150942999971</v>
      </c>
      <c r="AC11" s="7">
        <v>33611.00590699997</v>
      </c>
      <c r="AD11" s="7">
        <v>33665.607293999965</v>
      </c>
      <c r="AE11" s="7">
        <v>33607.30060399996</v>
      </c>
      <c r="AF11" s="7">
        <v>33587.21039999996</v>
      </c>
      <c r="AG11" s="7">
        <v>33331.92639999996</v>
      </c>
      <c r="AH11" s="7">
        <v>33129.435799999934</v>
      </c>
      <c r="AI11" s="7">
        <v>32979.257799999941</v>
      </c>
      <c r="AJ11" s="7">
        <v>32772.97279999993</v>
      </c>
      <c r="AK11" s="7">
        <v>32559.612799999952</v>
      </c>
      <c r="AL11" s="7">
        <v>32690.164799999955</v>
      </c>
      <c r="AM11" s="7">
        <v>32453.432799999959</v>
      </c>
      <c r="AN11" s="7">
        <v>32265.383799999971</v>
      </c>
    </row>
    <row r="12" spans="1:40">
      <c r="A12" s="7" t="s">
        <v>78</v>
      </c>
      <c r="B12" s="29">
        <v>16170.966000000011</v>
      </c>
      <c r="C12" s="7">
        <v>15994.956000000015</v>
      </c>
      <c r="D12" s="7">
        <v>31662.772000000026</v>
      </c>
      <c r="E12" s="7">
        <v>15687.686000000014</v>
      </c>
      <c r="F12" s="7">
        <v>15548.551000000016</v>
      </c>
      <c r="G12" s="7">
        <v>15125.516000000014</v>
      </c>
      <c r="H12" s="7">
        <v>15083.316000000015</v>
      </c>
      <c r="I12" s="7">
        <v>14762.801000000014</v>
      </c>
      <c r="J12" s="7">
        <v>14609.606000000013</v>
      </c>
      <c r="K12" s="7">
        <v>14361.467000000011</v>
      </c>
      <c r="L12" s="29">
        <v>14386.472000000011</v>
      </c>
      <c r="M12" s="7">
        <v>14240.38600000001</v>
      </c>
      <c r="N12" s="29">
        <v>14156.376000000009</v>
      </c>
      <c r="O12" s="7">
        <v>14136.376000000011</v>
      </c>
      <c r="P12" s="7">
        <v>13876.611000000008</v>
      </c>
      <c r="Q12" s="7">
        <v>13734.650000000009</v>
      </c>
      <c r="R12" s="7">
        <v>13414.35500000001</v>
      </c>
      <c r="S12" s="7">
        <v>13019.710000000006</v>
      </c>
      <c r="T12" s="7">
        <v>12782.82500000001</v>
      </c>
      <c r="U12" s="7">
        <v>12652.16500000001</v>
      </c>
      <c r="V12" s="7">
        <v>12461.130000000008</v>
      </c>
      <c r="W12" s="7">
        <v>12436.30000000001</v>
      </c>
      <c r="X12" s="32">
        <v>10289.572000000002</v>
      </c>
      <c r="Y12" s="7">
        <v>10232.572000000002</v>
      </c>
      <c r="Z12" s="7">
        <v>10097.032000000005</v>
      </c>
      <c r="AA12" s="7">
        <v>10055.927000000005</v>
      </c>
      <c r="AB12" s="7">
        <v>9753.002000000004</v>
      </c>
      <c r="AC12" s="7">
        <v>9454.863000000003</v>
      </c>
      <c r="AD12" s="7">
        <v>9247.7730000000029</v>
      </c>
      <c r="AE12" s="7">
        <v>8933.7129999999997</v>
      </c>
      <c r="AF12" s="7">
        <v>8846.2379999999994</v>
      </c>
      <c r="AG12" s="7">
        <v>8776.4529999999977</v>
      </c>
      <c r="AH12" s="7">
        <v>8526.9179999999997</v>
      </c>
      <c r="AI12" s="7">
        <v>8453.9979999999978</v>
      </c>
      <c r="AJ12" s="7">
        <v>8425.7679999999982</v>
      </c>
      <c r="AK12" s="7">
        <v>8256.7229999999981</v>
      </c>
      <c r="AL12" s="7">
        <v>8081.1630000000032</v>
      </c>
      <c r="AM12" s="7">
        <v>8029.7180000000044</v>
      </c>
      <c r="AN12" s="7">
        <v>7897.0530000000053</v>
      </c>
    </row>
    <row r="13" spans="1:40">
      <c r="A13" s="7" t="s">
        <v>79</v>
      </c>
      <c r="B13" s="29">
        <v>2060.4794999999999</v>
      </c>
      <c r="C13" s="7">
        <v>1519.8294999999994</v>
      </c>
      <c r="D13" s="7">
        <v>2910.1689999999994</v>
      </c>
      <c r="E13" s="7">
        <v>1417.4844999999993</v>
      </c>
      <c r="F13" s="7">
        <v>1417.4844999999993</v>
      </c>
      <c r="G13" s="7">
        <v>1415.6844999999994</v>
      </c>
      <c r="H13" s="7">
        <v>1410.9999999999995</v>
      </c>
      <c r="I13" s="7">
        <v>1315.3099999999995</v>
      </c>
      <c r="J13" s="7">
        <v>1315.3099999999995</v>
      </c>
      <c r="K13" s="7">
        <v>1315.3099999999995</v>
      </c>
      <c r="L13" s="29">
        <v>1312.2099999999996</v>
      </c>
      <c r="M13" s="7">
        <v>1290.0599999999997</v>
      </c>
      <c r="N13" s="29">
        <v>1290.0599999999997</v>
      </c>
      <c r="O13" s="7">
        <v>1290.0599999999997</v>
      </c>
      <c r="P13" s="7">
        <v>1277.3099999999997</v>
      </c>
      <c r="Q13" s="7">
        <v>1144.6299999999999</v>
      </c>
      <c r="R13" s="7">
        <v>1203.1299999999999</v>
      </c>
      <c r="S13" s="7">
        <v>1256.83</v>
      </c>
      <c r="T13" s="7">
        <v>548.83000000000004</v>
      </c>
      <c r="U13" s="7">
        <v>548.83000000000004</v>
      </c>
      <c r="V13" s="7">
        <v>548.83000000000004</v>
      </c>
      <c r="W13" s="7">
        <v>548.83000000000004</v>
      </c>
      <c r="X13" s="32">
        <v>653.75999999999988</v>
      </c>
      <c r="Y13" s="7">
        <v>655.09999999999991</v>
      </c>
      <c r="Z13" s="7">
        <v>653.92499999999984</v>
      </c>
      <c r="AA13" s="7">
        <v>653.92499999999984</v>
      </c>
      <c r="AB13" s="7">
        <v>668.29</v>
      </c>
      <c r="AC13" s="7">
        <v>861.88</v>
      </c>
      <c r="AD13" s="7">
        <v>861.88</v>
      </c>
      <c r="AE13" s="7">
        <v>861.73</v>
      </c>
      <c r="AF13" s="7">
        <v>587.11500000000012</v>
      </c>
      <c r="AG13" s="7">
        <v>587.0150000000001</v>
      </c>
      <c r="AH13" s="7">
        <v>700.65500000000009</v>
      </c>
      <c r="AI13" s="7">
        <v>700.65500000000009</v>
      </c>
      <c r="AJ13" s="7">
        <v>699.29500000000007</v>
      </c>
      <c r="AK13" s="7">
        <v>699.29500000000007</v>
      </c>
      <c r="AL13" s="7">
        <v>677.43500000000017</v>
      </c>
      <c r="AM13" s="7">
        <v>674.93500000000017</v>
      </c>
      <c r="AN13" s="7">
        <v>670.33500000000004</v>
      </c>
    </row>
    <row r="14" spans="1:40">
      <c r="A14" s="7" t="s">
        <v>80</v>
      </c>
      <c r="B14" s="29">
        <v>21839.932405000018</v>
      </c>
      <c r="C14" s="7">
        <v>21667.327405000015</v>
      </c>
      <c r="D14" s="7">
        <v>42128.634809999981</v>
      </c>
      <c r="E14" s="7">
        <v>21033.807405000018</v>
      </c>
      <c r="F14" s="7">
        <v>21756.732405000013</v>
      </c>
      <c r="G14" s="7">
        <v>21496.402405000012</v>
      </c>
      <c r="H14" s="7">
        <v>21895.007405000008</v>
      </c>
      <c r="I14" s="7">
        <v>21591.207405000008</v>
      </c>
      <c r="J14" s="7">
        <v>21425.762405000009</v>
      </c>
      <c r="K14" s="7">
        <v>21543.942405000005</v>
      </c>
      <c r="L14" s="29">
        <v>21344.46740500001</v>
      </c>
      <c r="M14" s="7">
        <v>21307.400405000008</v>
      </c>
      <c r="N14" s="29">
        <v>21040.900405000008</v>
      </c>
      <c r="O14" s="7">
        <v>20836.410405000006</v>
      </c>
      <c r="P14" s="7">
        <v>20375.550405000005</v>
      </c>
      <c r="Q14" s="7">
        <v>19866.530405000009</v>
      </c>
      <c r="R14" s="7">
        <v>19517.760405000005</v>
      </c>
      <c r="S14" s="7">
        <v>19097.455405000008</v>
      </c>
      <c r="T14" s="7">
        <v>19148.355405000006</v>
      </c>
      <c r="U14" s="7">
        <v>19113.350405000008</v>
      </c>
      <c r="V14" s="7">
        <v>18886.995405000009</v>
      </c>
      <c r="W14" s="7">
        <v>18922.575405000007</v>
      </c>
      <c r="X14" s="32">
        <v>17847.034405000002</v>
      </c>
      <c r="Y14" s="7">
        <v>17746.423404999998</v>
      </c>
      <c r="Z14" s="7">
        <v>17629.338404999999</v>
      </c>
      <c r="AA14" s="7">
        <v>17616.643405000003</v>
      </c>
      <c r="AB14" s="7">
        <v>17974.883405000004</v>
      </c>
      <c r="AC14" s="7">
        <v>17175.924405000005</v>
      </c>
      <c r="AD14" s="7">
        <v>16881.224405000004</v>
      </c>
      <c r="AE14" s="7">
        <v>16503.439405000001</v>
      </c>
      <c r="AF14" s="7">
        <v>18306.544400000002</v>
      </c>
      <c r="AG14" s="7">
        <v>18281.169399999999</v>
      </c>
      <c r="AH14" s="7">
        <v>18153.261400000003</v>
      </c>
      <c r="AI14" s="7">
        <v>17827.321400000001</v>
      </c>
      <c r="AJ14" s="7">
        <v>17787.576399999998</v>
      </c>
      <c r="AK14" s="7">
        <v>17668.036400000001</v>
      </c>
      <c r="AL14" s="7">
        <v>17466.266399999997</v>
      </c>
      <c r="AM14" s="7">
        <v>17377.4764</v>
      </c>
      <c r="AN14" s="7">
        <v>16972.79640000001</v>
      </c>
    </row>
    <row r="15" spans="1:40">
      <c r="A15" s="7" t="s">
        <v>81</v>
      </c>
      <c r="B15" s="29">
        <v>14410.835304999999</v>
      </c>
      <c r="C15" s="7">
        <v>14690.835304999999</v>
      </c>
      <c r="D15" s="7">
        <v>29838.770609999996</v>
      </c>
      <c r="E15" s="7">
        <v>14790.970304999999</v>
      </c>
      <c r="F15" s="7">
        <v>14790.970304999999</v>
      </c>
      <c r="G15" s="7">
        <v>14790.970304999999</v>
      </c>
      <c r="H15" s="7">
        <v>14562.080304999999</v>
      </c>
      <c r="I15" s="7">
        <v>14502.080304999999</v>
      </c>
      <c r="J15" s="7">
        <v>13851.275304999997</v>
      </c>
      <c r="K15" s="7">
        <v>14179.695304999997</v>
      </c>
      <c r="L15" s="29">
        <v>12928.080304999999</v>
      </c>
      <c r="M15" s="7">
        <v>12716.080304999999</v>
      </c>
      <c r="N15" s="29">
        <v>12485.510305</v>
      </c>
      <c r="O15" s="7">
        <v>12375.610305</v>
      </c>
      <c r="P15" s="7">
        <v>12025.610305</v>
      </c>
      <c r="Q15" s="7">
        <v>11226.845304999999</v>
      </c>
      <c r="R15" s="7">
        <v>11192.095304999999</v>
      </c>
      <c r="S15" s="7">
        <v>11242.095304999999</v>
      </c>
      <c r="T15" s="7">
        <v>11021.095304999999</v>
      </c>
      <c r="U15" s="7">
        <v>10535.585304999999</v>
      </c>
      <c r="V15" s="7">
        <v>10523.170305</v>
      </c>
      <c r="W15" s="7">
        <v>10415.270305</v>
      </c>
      <c r="X15" s="32">
        <v>9380.135304999998</v>
      </c>
      <c r="Y15" s="7">
        <v>9367.3253049999967</v>
      </c>
      <c r="Z15" s="7">
        <v>9354.2053049999977</v>
      </c>
      <c r="AA15" s="7">
        <v>8907.5003049999996</v>
      </c>
      <c r="AB15" s="7">
        <v>6982.3953049999991</v>
      </c>
      <c r="AC15" s="7">
        <v>6893.3929999999991</v>
      </c>
      <c r="AD15" s="7">
        <v>6892.0379999999986</v>
      </c>
      <c r="AE15" s="7">
        <v>6864.1579999999985</v>
      </c>
      <c r="AF15" s="7">
        <v>6926.6779999999981</v>
      </c>
      <c r="AG15" s="7">
        <v>6898.7879999999977</v>
      </c>
      <c r="AH15" s="7">
        <v>6894.5879999999979</v>
      </c>
      <c r="AI15" s="7">
        <v>6892.5879999999979</v>
      </c>
      <c r="AJ15" s="7">
        <v>6873.0279999999984</v>
      </c>
      <c r="AK15" s="7">
        <v>7042.1279999999988</v>
      </c>
      <c r="AL15" s="7">
        <v>6850.9879999999985</v>
      </c>
      <c r="AM15" s="7">
        <v>6811.6030000000001</v>
      </c>
      <c r="AN15" s="7">
        <v>6682.2629999999999</v>
      </c>
    </row>
    <row r="16" spans="1:40">
      <c r="A16" s="7" t="s">
        <v>82</v>
      </c>
      <c r="B16" s="29">
        <v>3907.5199999999995</v>
      </c>
      <c r="C16" s="7">
        <v>3896.5049999999997</v>
      </c>
      <c r="D16" s="7">
        <v>7863.0099999999975</v>
      </c>
      <c r="E16" s="7">
        <v>4667.0050000000001</v>
      </c>
      <c r="F16" s="7">
        <v>4742.0050000000001</v>
      </c>
      <c r="G16" s="7">
        <v>5518.5050000000001</v>
      </c>
      <c r="H16" s="7">
        <v>5463.5050000000001</v>
      </c>
      <c r="I16" s="7">
        <v>5488.7599999999993</v>
      </c>
      <c r="J16" s="7">
        <v>5483.7599999999993</v>
      </c>
      <c r="K16" s="7">
        <v>5483.7599999999993</v>
      </c>
      <c r="L16" s="29">
        <v>5191.3399999999992</v>
      </c>
      <c r="M16" s="7">
        <v>4991.3399999999983</v>
      </c>
      <c r="N16" s="29">
        <v>5007.0599999999986</v>
      </c>
      <c r="O16" s="7">
        <v>5007.0599999999986</v>
      </c>
      <c r="P16" s="7">
        <v>5007.0599999999986</v>
      </c>
      <c r="Q16" s="7">
        <v>5007.0599999999986</v>
      </c>
      <c r="R16" s="7">
        <v>4986.7949999999983</v>
      </c>
      <c r="S16" s="7">
        <v>4986.7949999999983</v>
      </c>
      <c r="T16" s="7">
        <v>4926.8649999999998</v>
      </c>
      <c r="U16" s="7">
        <v>4926.8649999999998</v>
      </c>
      <c r="V16" s="7">
        <v>4902.0049999999992</v>
      </c>
      <c r="W16" s="7">
        <v>4888.0049999999992</v>
      </c>
      <c r="X16" s="32">
        <v>4723.2</v>
      </c>
      <c r="Y16" s="7">
        <v>5010.57</v>
      </c>
      <c r="Z16" s="7">
        <v>5015.6650000000009</v>
      </c>
      <c r="AA16" s="7">
        <v>4967.3250000000007</v>
      </c>
      <c r="AB16" s="7">
        <v>4938.71</v>
      </c>
      <c r="AC16" s="7">
        <v>4938.71</v>
      </c>
      <c r="AD16" s="7">
        <v>4832.0599999999995</v>
      </c>
      <c r="AE16" s="7">
        <v>4480.2599999999993</v>
      </c>
      <c r="AF16" s="7">
        <v>4935.9599999999991</v>
      </c>
      <c r="AG16" s="7">
        <v>4829.0749999999989</v>
      </c>
      <c r="AH16" s="7">
        <v>4824.1249999999991</v>
      </c>
      <c r="AI16" s="7">
        <v>4772.2449999999999</v>
      </c>
      <c r="AJ16" s="7">
        <v>4761.1000000000004</v>
      </c>
      <c r="AK16" s="7">
        <v>4447.6099999999997</v>
      </c>
      <c r="AL16" s="7">
        <v>4434.3549999999996</v>
      </c>
      <c r="AM16" s="7">
        <v>4256.8799999999992</v>
      </c>
      <c r="AN16" s="7">
        <v>4215.5599999999995</v>
      </c>
    </row>
    <row r="17" spans="1:40">
      <c r="A17" s="7" t="s">
        <v>185</v>
      </c>
      <c r="B17" s="29">
        <v>18251.919999999995</v>
      </c>
      <c r="C17" s="7">
        <v>18072.814999999995</v>
      </c>
      <c r="D17" s="7">
        <v>35958.650000000009</v>
      </c>
      <c r="E17" s="7">
        <v>17987.37999999999</v>
      </c>
      <c r="F17" s="7">
        <v>18052.614999999991</v>
      </c>
      <c r="G17" s="7">
        <v>17943.12999999999</v>
      </c>
      <c r="H17" s="7">
        <v>17429.009999999991</v>
      </c>
      <c r="I17" s="7">
        <v>17429.009999999991</v>
      </c>
      <c r="J17" s="7">
        <v>17529.009999999991</v>
      </c>
      <c r="K17" s="7">
        <v>17529.009999999991</v>
      </c>
      <c r="L17" s="29">
        <v>17530.009999999991</v>
      </c>
      <c r="M17" s="7">
        <v>17530.009999999991</v>
      </c>
      <c r="N17" s="29">
        <v>17519.709999999992</v>
      </c>
      <c r="O17" s="7">
        <v>17489.709999999992</v>
      </c>
      <c r="P17" s="7">
        <v>17462.709999999992</v>
      </c>
      <c r="Q17" s="7">
        <v>17452.709999999992</v>
      </c>
      <c r="R17" s="7">
        <v>17347.709999999992</v>
      </c>
      <c r="S17" s="7">
        <v>16668.759999999987</v>
      </c>
      <c r="T17" s="7">
        <v>16628.759999999987</v>
      </c>
      <c r="U17" s="7">
        <v>16453.34499999999</v>
      </c>
      <c r="V17" s="7">
        <v>16404.964999999993</v>
      </c>
      <c r="W17" s="7">
        <v>16331.579999999996</v>
      </c>
      <c r="X17" s="32">
        <v>15710.550000000003</v>
      </c>
      <c r="Y17" s="7">
        <v>15721.625000000005</v>
      </c>
      <c r="Z17" s="7">
        <v>15479.07</v>
      </c>
      <c r="AA17" s="7">
        <v>15184.535</v>
      </c>
      <c r="AB17" s="7">
        <v>14762.035</v>
      </c>
      <c r="AC17" s="7">
        <v>14654.99</v>
      </c>
      <c r="AD17" s="7">
        <v>14005.555000000006</v>
      </c>
      <c r="AE17" s="7">
        <v>13938.835000000006</v>
      </c>
      <c r="AF17" s="7">
        <v>14480.485000000006</v>
      </c>
      <c r="AG17" s="7">
        <v>14466.845000000007</v>
      </c>
      <c r="AH17" s="7">
        <v>14279.805000000004</v>
      </c>
      <c r="AI17" s="7">
        <v>14097.329999999996</v>
      </c>
      <c r="AJ17" s="7">
        <v>14061.550000000003</v>
      </c>
      <c r="AK17" s="7">
        <v>13805.1</v>
      </c>
      <c r="AL17" s="7">
        <v>13195.514999999989</v>
      </c>
      <c r="AM17" s="7">
        <v>12912.879999999992</v>
      </c>
      <c r="AN17" s="7">
        <v>12357.209999999994</v>
      </c>
    </row>
    <row r="18" spans="1:40">
      <c r="A18" s="7" t="s">
        <v>84</v>
      </c>
      <c r="B18" s="29">
        <v>6432.2999999999984</v>
      </c>
      <c r="C18" s="7">
        <v>6411.3549999999987</v>
      </c>
      <c r="D18" s="7">
        <v>12282.710000000005</v>
      </c>
      <c r="E18" s="7">
        <v>6468.0249999999978</v>
      </c>
      <c r="F18" s="7">
        <v>6213.2249999999985</v>
      </c>
      <c r="G18" s="7">
        <v>5920.2999999999993</v>
      </c>
      <c r="H18" s="7">
        <v>5912.7999999999993</v>
      </c>
      <c r="I18" s="7">
        <v>5537.7999999999993</v>
      </c>
      <c r="J18" s="7">
        <v>5475.2999999999993</v>
      </c>
      <c r="K18" s="7">
        <v>5159.3999999999996</v>
      </c>
      <c r="L18" s="29">
        <v>4767.0749999999989</v>
      </c>
      <c r="M18" s="7">
        <v>4576.2749999999987</v>
      </c>
      <c r="N18" s="29">
        <v>4475.2199999999993</v>
      </c>
      <c r="O18" s="7">
        <v>4375.2199999999993</v>
      </c>
      <c r="P18" s="7">
        <v>4375.2199999999993</v>
      </c>
      <c r="Q18" s="7">
        <v>4375.2199999999993</v>
      </c>
      <c r="R18" s="7">
        <v>4160.6149999999998</v>
      </c>
      <c r="S18" s="7">
        <v>3380.5600000000004</v>
      </c>
      <c r="T18" s="7">
        <v>3701.76</v>
      </c>
      <c r="U18" s="7">
        <v>3582.915</v>
      </c>
      <c r="V18" s="7">
        <v>3550.0149999999999</v>
      </c>
      <c r="W18" s="7">
        <v>3385.5149999999999</v>
      </c>
      <c r="X18" s="32">
        <v>2970.34</v>
      </c>
      <c r="Y18" s="7">
        <v>2339.9049999999997</v>
      </c>
      <c r="Z18" s="7">
        <v>2076.4049999999997</v>
      </c>
      <c r="AA18" s="7">
        <v>2049.875</v>
      </c>
      <c r="AB18" s="7">
        <v>2085.7950000000001</v>
      </c>
      <c r="AC18" s="7">
        <v>2184.395</v>
      </c>
      <c r="AD18" s="7">
        <v>2152.4950000000003</v>
      </c>
      <c r="AE18" s="7">
        <v>2131.395</v>
      </c>
      <c r="AF18" s="7">
        <v>2111.2950000000001</v>
      </c>
      <c r="AG18" s="7">
        <v>2105.2950000000001</v>
      </c>
      <c r="AH18" s="7">
        <v>2087.4949999999999</v>
      </c>
      <c r="AI18" s="7">
        <v>2083.31</v>
      </c>
      <c r="AJ18" s="7">
        <v>2003.41</v>
      </c>
      <c r="AK18" s="7">
        <v>2032.3950000000002</v>
      </c>
      <c r="AL18" s="7">
        <v>1520.375</v>
      </c>
      <c r="AM18" s="7">
        <v>1425.375</v>
      </c>
      <c r="AN18" s="7">
        <v>1716.1299999999997</v>
      </c>
    </row>
    <row r="19" spans="1:40">
      <c r="A19" s="7" t="s">
        <v>85</v>
      </c>
      <c r="B19" s="29">
        <v>19319.895000000004</v>
      </c>
      <c r="C19" s="7">
        <v>18232.225000000002</v>
      </c>
      <c r="D19" s="7">
        <v>35755.109999999971</v>
      </c>
      <c r="E19" s="7">
        <v>17899.765000000007</v>
      </c>
      <c r="F19" s="7">
        <v>17874.665000000008</v>
      </c>
      <c r="G19" s="7">
        <v>18108.625000000007</v>
      </c>
      <c r="H19" s="7">
        <v>18102.625000000007</v>
      </c>
      <c r="I19" s="7">
        <v>17964.540000000005</v>
      </c>
      <c r="J19" s="7">
        <v>17894.540000000005</v>
      </c>
      <c r="K19" s="7">
        <v>19061.97</v>
      </c>
      <c r="L19" s="29">
        <v>19217.635000000002</v>
      </c>
      <c r="M19" s="7">
        <v>18918.135000000002</v>
      </c>
      <c r="N19" s="29">
        <v>19127.365000000002</v>
      </c>
      <c r="O19" s="7">
        <v>18834.885000000006</v>
      </c>
      <c r="P19" s="7">
        <v>18752.055000000008</v>
      </c>
      <c r="Q19" s="7">
        <v>18602.055000000008</v>
      </c>
      <c r="R19" s="7">
        <v>18602.055000000008</v>
      </c>
      <c r="S19" s="7">
        <v>17768.205000000005</v>
      </c>
      <c r="T19" s="7">
        <v>17768.205000000005</v>
      </c>
      <c r="U19" s="7">
        <v>17255.810000000001</v>
      </c>
      <c r="V19" s="7">
        <v>17179.16</v>
      </c>
      <c r="W19" s="7">
        <v>16861.95</v>
      </c>
      <c r="X19" s="32">
        <v>16911.169999999998</v>
      </c>
      <c r="Y19" s="7">
        <v>16329.729999999996</v>
      </c>
      <c r="Z19" s="7">
        <v>16197.684999999996</v>
      </c>
      <c r="AA19" s="7">
        <v>15780.414999999999</v>
      </c>
      <c r="AB19" s="7">
        <v>15738.615</v>
      </c>
      <c r="AC19" s="7">
        <v>15187.060000000001</v>
      </c>
      <c r="AD19" s="7">
        <v>15008.344999999999</v>
      </c>
      <c r="AE19" s="7">
        <v>14536.934999999998</v>
      </c>
      <c r="AF19" s="7">
        <v>13030.124999999989</v>
      </c>
      <c r="AG19" s="7">
        <v>13945.044999999991</v>
      </c>
      <c r="AH19" s="7">
        <v>14510.694999999991</v>
      </c>
      <c r="AI19" s="7">
        <v>14210.694999999991</v>
      </c>
      <c r="AJ19" s="7">
        <v>14005.014999999989</v>
      </c>
      <c r="AK19" s="7">
        <v>13795.589999999987</v>
      </c>
      <c r="AL19" s="7">
        <v>13782.249999999987</v>
      </c>
      <c r="AM19" s="7">
        <v>13457.754999999988</v>
      </c>
      <c r="AN19" s="7">
        <v>13001.649999999989</v>
      </c>
    </row>
    <row r="20" spans="1:40">
      <c r="A20" s="7" t="s">
        <v>86</v>
      </c>
      <c r="B20" s="29">
        <v>6443.7219999999988</v>
      </c>
      <c r="C20" s="7">
        <v>6431.8719999999985</v>
      </c>
      <c r="D20" s="7">
        <v>12572.744000000002</v>
      </c>
      <c r="E20" s="7">
        <v>5921.521999999999</v>
      </c>
      <c r="F20" s="7">
        <v>5917.3219999999992</v>
      </c>
      <c r="G20" s="7">
        <v>5954.8219999999992</v>
      </c>
      <c r="H20" s="7">
        <v>6021.2769999999991</v>
      </c>
      <c r="I20" s="7">
        <v>5889.2769999999991</v>
      </c>
      <c r="J20" s="7">
        <v>5640.2019999999993</v>
      </c>
      <c r="K20" s="7">
        <v>5640.2019999999993</v>
      </c>
      <c r="L20" s="29">
        <v>5612.7819999999992</v>
      </c>
      <c r="M20" s="7">
        <v>5600.7819999999992</v>
      </c>
      <c r="N20" s="29">
        <v>5600.7819999999992</v>
      </c>
      <c r="O20" s="7">
        <v>5600.7819999999992</v>
      </c>
      <c r="P20" s="7">
        <v>5474.6219999999994</v>
      </c>
      <c r="Q20" s="7">
        <v>5568.3219999999992</v>
      </c>
      <c r="R20" s="7">
        <v>5568.3219999999992</v>
      </c>
      <c r="S20" s="7">
        <v>5535.396999999999</v>
      </c>
      <c r="T20" s="7">
        <v>5500.1969999999992</v>
      </c>
      <c r="U20" s="7">
        <v>5500.1969999999992</v>
      </c>
      <c r="V20" s="7">
        <v>5500.1969999999992</v>
      </c>
      <c r="W20" s="7">
        <v>5644.0269999999991</v>
      </c>
      <c r="X20" s="32">
        <v>5201.0834999999997</v>
      </c>
      <c r="Y20" s="7">
        <v>5273.6884999999993</v>
      </c>
      <c r="Z20" s="7">
        <v>5220.5884999999998</v>
      </c>
      <c r="AA20" s="7">
        <v>5129.4184999999998</v>
      </c>
      <c r="AB20" s="7">
        <v>5152.4184999999998</v>
      </c>
      <c r="AC20" s="7">
        <v>5125.5735000000004</v>
      </c>
      <c r="AD20" s="7">
        <v>5190.3185000000003</v>
      </c>
      <c r="AE20" s="7">
        <v>4984.2980000000007</v>
      </c>
      <c r="AF20" s="7">
        <v>5036.3580000000011</v>
      </c>
      <c r="AG20" s="7">
        <v>5053.8730000000014</v>
      </c>
      <c r="AH20" s="7">
        <v>4003.1030000000001</v>
      </c>
      <c r="AI20" s="7">
        <v>4002.2184999999999</v>
      </c>
      <c r="AJ20" s="7">
        <v>3942.6235000000001</v>
      </c>
      <c r="AK20" s="7">
        <v>3946.7985000000003</v>
      </c>
      <c r="AL20" s="7">
        <v>3910.4835000000003</v>
      </c>
      <c r="AM20" s="7">
        <v>3840.7485000000001</v>
      </c>
      <c r="AN20" s="7">
        <v>3864.7184999999995</v>
      </c>
    </row>
    <row r="21" spans="1:40">
      <c r="A21" s="7" t="s">
        <v>87</v>
      </c>
      <c r="B21" s="29">
        <v>18790.929000000007</v>
      </c>
      <c r="C21" s="7">
        <v>18684.789000000008</v>
      </c>
      <c r="D21" s="7">
        <v>37227.04800000001</v>
      </c>
      <c r="E21" s="7">
        <v>18631.409000000014</v>
      </c>
      <c r="F21" s="7">
        <v>18374.304000000011</v>
      </c>
      <c r="G21" s="7">
        <v>18521.914000000012</v>
      </c>
      <c r="H21" s="7">
        <v>18521.914000000012</v>
      </c>
      <c r="I21" s="7">
        <v>18387.534000000011</v>
      </c>
      <c r="J21" s="7">
        <v>18003.70900000001</v>
      </c>
      <c r="K21" s="7">
        <v>17867.214000000011</v>
      </c>
      <c r="L21" s="29">
        <v>17347.214000000011</v>
      </c>
      <c r="M21" s="7">
        <v>17206.599000000009</v>
      </c>
      <c r="N21" s="29">
        <v>17234.60400000001</v>
      </c>
      <c r="O21" s="7">
        <v>17128.879000000008</v>
      </c>
      <c r="P21" s="7">
        <v>17102.044000000009</v>
      </c>
      <c r="Q21" s="7">
        <v>16371.419000000005</v>
      </c>
      <c r="R21" s="7">
        <v>16571.419000000005</v>
      </c>
      <c r="S21" s="7">
        <v>16379.929000000004</v>
      </c>
      <c r="T21" s="7">
        <v>16282.609000000006</v>
      </c>
      <c r="U21" s="7">
        <v>16204.214000000005</v>
      </c>
      <c r="V21" s="7">
        <v>16440.639000000003</v>
      </c>
      <c r="W21" s="7">
        <v>15922.740000000005</v>
      </c>
      <c r="X21" s="32">
        <v>15059.79</v>
      </c>
      <c r="Y21" s="7">
        <v>14705.424999999999</v>
      </c>
      <c r="Z21" s="7">
        <v>14603.140000000001</v>
      </c>
      <c r="AA21" s="7">
        <v>14416.971</v>
      </c>
      <c r="AB21" s="7">
        <v>14443.208000000002</v>
      </c>
      <c r="AC21" s="7">
        <v>14367.673000000001</v>
      </c>
      <c r="AD21" s="7">
        <v>14295.297999999999</v>
      </c>
      <c r="AE21" s="7">
        <v>13830.643</v>
      </c>
      <c r="AF21" s="7">
        <v>13168.712999999994</v>
      </c>
      <c r="AG21" s="7">
        <v>13143.142999999995</v>
      </c>
      <c r="AH21" s="7">
        <v>13462.402999999991</v>
      </c>
      <c r="AI21" s="7">
        <v>13360.867999999991</v>
      </c>
      <c r="AJ21" s="7">
        <v>13148.822999999993</v>
      </c>
      <c r="AK21" s="7">
        <v>12777.647999999996</v>
      </c>
      <c r="AL21" s="7">
        <v>12192.877999999995</v>
      </c>
      <c r="AM21" s="7">
        <v>12081.947999999997</v>
      </c>
      <c r="AN21" s="7">
        <v>12103.017999999995</v>
      </c>
    </row>
    <row r="23" spans="1:40">
      <c r="A23" s="7" t="s">
        <v>66</v>
      </c>
      <c r="B23" s="29">
        <f t="shared" ref="B23:K23" si="0">SUM(B2:B21)</f>
        <v>420972.01964300015</v>
      </c>
      <c r="C23" s="7">
        <f t="shared" si="0"/>
        <v>417210.09964299999</v>
      </c>
      <c r="D23" s="7">
        <f t="shared" si="0"/>
        <v>828924.86728599947</v>
      </c>
      <c r="E23" s="7">
        <f t="shared" si="0"/>
        <v>412366.66864300019</v>
      </c>
      <c r="F23" s="7">
        <f t="shared" si="0"/>
        <v>410676.68364300014</v>
      </c>
      <c r="G23" s="7">
        <f t="shared" si="0"/>
        <v>405951.33364300005</v>
      </c>
      <c r="H23" s="7">
        <f t="shared" si="0"/>
        <v>404445.81514299999</v>
      </c>
      <c r="I23" s="7">
        <f t="shared" si="0"/>
        <v>400912.63714300003</v>
      </c>
      <c r="J23" s="7">
        <f t="shared" si="0"/>
        <v>397540.96914300002</v>
      </c>
      <c r="K23" s="7">
        <f t="shared" si="0"/>
        <v>395864.99014300009</v>
      </c>
      <c r="L23" s="29">
        <f t="shared" ref="L23:M23" si="1">SUM(L2:L21)</f>
        <v>391851.24014300021</v>
      </c>
      <c r="M23" s="7">
        <f t="shared" si="1"/>
        <v>387703.12214300007</v>
      </c>
      <c r="N23" s="29">
        <f t="shared" ref="N23:W23" si="2">SUM(N2:N21)</f>
        <v>384851.02214299998</v>
      </c>
      <c r="O23" s="7">
        <f t="shared" si="2"/>
        <v>383731.97214299993</v>
      </c>
      <c r="P23" s="7">
        <f t="shared" si="2"/>
        <v>380919.2901429999</v>
      </c>
      <c r="Q23" s="7">
        <f t="shared" si="2"/>
        <v>376450.77077900001</v>
      </c>
      <c r="R23" s="7">
        <f t="shared" si="2"/>
        <v>374909.85777900007</v>
      </c>
      <c r="S23" s="7">
        <f t="shared" si="2"/>
        <v>371260.56677900004</v>
      </c>
      <c r="T23" s="7">
        <f t="shared" si="2"/>
        <v>368270.75477900001</v>
      </c>
      <c r="U23" s="7">
        <f t="shared" si="2"/>
        <v>363147.06177900004</v>
      </c>
      <c r="V23" s="7">
        <f t="shared" si="2"/>
        <v>358760.38177899993</v>
      </c>
      <c r="W23" s="7">
        <f t="shared" si="2"/>
        <v>355214.53277900006</v>
      </c>
      <c r="X23" s="32">
        <f t="shared" ref="X23:AK23" si="3">SUM(X2:X21)</f>
        <v>327072.08327800001</v>
      </c>
      <c r="Y23" s="7">
        <f t="shared" si="3"/>
        <v>322542.36024500005</v>
      </c>
      <c r="Z23" s="7">
        <f t="shared" si="3"/>
        <v>318746.98474900005</v>
      </c>
      <c r="AA23" s="7">
        <f t="shared" si="3"/>
        <v>314321.66453399998</v>
      </c>
      <c r="AB23" s="7">
        <f t="shared" si="3"/>
        <v>309418.80670299998</v>
      </c>
      <c r="AC23" s="7">
        <f t="shared" si="3"/>
        <v>304909.23887200002</v>
      </c>
      <c r="AD23" s="7">
        <f t="shared" si="3"/>
        <v>302422.55572900001</v>
      </c>
      <c r="AE23" s="7">
        <f t="shared" si="3"/>
        <v>301038.40705899999</v>
      </c>
      <c r="AF23" s="7">
        <f t="shared" si="3"/>
        <v>300482.01059999986</v>
      </c>
      <c r="AG23" s="7">
        <f t="shared" si="3"/>
        <v>299524.75859999994</v>
      </c>
      <c r="AH23" s="7">
        <f t="shared" si="3"/>
        <v>296560.46749999985</v>
      </c>
      <c r="AI23" s="7">
        <f t="shared" si="3"/>
        <v>295711.50549999997</v>
      </c>
      <c r="AJ23" s="7">
        <f t="shared" si="3"/>
        <v>293998.5714999999</v>
      </c>
      <c r="AK23" s="7">
        <f t="shared" si="3"/>
        <v>286858.31319999986</v>
      </c>
      <c r="AL23" s="7">
        <f t="shared" ref="AL23:AN23" si="4">SUM(AL2:AL21)</f>
        <v>282098.84629999986</v>
      </c>
      <c r="AM23" s="7">
        <f t="shared" si="4"/>
        <v>276834.20529999991</v>
      </c>
      <c r="AN23" s="7">
        <f t="shared" si="4"/>
        <v>273761.47229999996</v>
      </c>
    </row>
    <row r="24" spans="1:40" s="8" customFormat="1">
      <c r="A24" s="8" t="s">
        <v>3</v>
      </c>
      <c r="B24" s="8">
        <v>16169</v>
      </c>
      <c r="C24" s="8">
        <v>15967</v>
      </c>
      <c r="D24" s="8">
        <v>31624</v>
      </c>
      <c r="E24" s="8">
        <v>15609</v>
      </c>
      <c r="F24" s="8">
        <v>15458</v>
      </c>
      <c r="G24" s="8">
        <v>15239</v>
      </c>
      <c r="H24" s="8">
        <v>15115</v>
      </c>
      <c r="I24" s="8">
        <v>14947</v>
      </c>
      <c r="J24" s="8">
        <v>14766</v>
      </c>
      <c r="K24" s="8">
        <v>14638</v>
      </c>
      <c r="L24" s="34">
        <v>14498</v>
      </c>
      <c r="M24" s="8">
        <v>14328</v>
      </c>
      <c r="N24" s="8">
        <v>14212</v>
      </c>
      <c r="O24" s="8">
        <v>14098</v>
      </c>
      <c r="P24" s="8">
        <v>13954</v>
      </c>
      <c r="Q24" s="8">
        <v>13795</v>
      </c>
      <c r="R24" s="8">
        <v>13619</v>
      </c>
      <c r="S24" s="8">
        <v>13362</v>
      </c>
      <c r="T24" s="8">
        <v>13224</v>
      </c>
      <c r="U24" s="8">
        <v>13104</v>
      </c>
      <c r="V24" s="8">
        <v>12982</v>
      </c>
      <c r="W24" s="8">
        <v>12878</v>
      </c>
      <c r="X24" s="33">
        <v>12933</v>
      </c>
      <c r="Y24" s="8">
        <v>12809</v>
      </c>
      <c r="Z24" s="8">
        <v>12717</v>
      </c>
      <c r="AA24" s="8">
        <v>12578</v>
      </c>
      <c r="AB24" s="8">
        <v>12473</v>
      </c>
      <c r="AC24" s="8">
        <v>12339</v>
      </c>
      <c r="AD24" s="8">
        <v>12235</v>
      </c>
      <c r="AE24" s="8">
        <v>12042</v>
      </c>
      <c r="AF24" s="8">
        <v>12023</v>
      </c>
      <c r="AG24" s="8">
        <v>11962</v>
      </c>
      <c r="AH24" s="8">
        <v>11863</v>
      </c>
      <c r="AI24" s="8">
        <v>11796</v>
      </c>
      <c r="AJ24" s="8">
        <v>11701</v>
      </c>
      <c r="AK24" s="8">
        <v>11547</v>
      </c>
      <c r="AL24" s="8">
        <v>11389</v>
      </c>
      <c r="AM24" s="8">
        <v>11212</v>
      </c>
      <c r="AN24" s="8">
        <v>11064</v>
      </c>
    </row>
    <row r="26" spans="1:40" ht="30">
      <c r="A26" s="30" t="s">
        <v>167</v>
      </c>
    </row>
  </sheetData>
  <hyperlinks>
    <hyperlink ref="A1" location="TOC!C6" display="Return to Table of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U56"/>
  <sheetViews>
    <sheetView workbookViewId="0">
      <pane xSplit="1" ySplit="1" topLeftCell="B11" activePane="bottomRight" state="frozen"/>
      <selection pane="topRight" activeCell="B1" sqref="B1"/>
      <selection pane="bottomLeft" activeCell="A2" sqref="A2"/>
      <selection pane="bottomRight"/>
    </sheetView>
  </sheetViews>
  <sheetFormatPr defaultRowHeight="15"/>
  <cols>
    <col min="1" max="1" width="32.7109375" style="7" customWidth="1"/>
    <col min="2" max="21" width="20.7109375" style="7" customWidth="1"/>
    <col min="22" max="16384" width="9.140625" style="7"/>
  </cols>
  <sheetData>
    <row r="1" spans="1:21" s="6" customFormat="1">
      <c r="A1" s="11" t="s">
        <v>164</v>
      </c>
      <c r="B1" s="6" t="s">
        <v>69</v>
      </c>
      <c r="C1" s="6" t="s">
        <v>70</v>
      </c>
      <c r="D1" s="6" t="s">
        <v>71</v>
      </c>
      <c r="E1" s="6" t="s">
        <v>72</v>
      </c>
      <c r="F1" s="6" t="s">
        <v>73</v>
      </c>
      <c r="G1" s="6" t="s">
        <v>74</v>
      </c>
      <c r="H1" s="6" t="s">
        <v>187</v>
      </c>
      <c r="I1" s="6" t="s">
        <v>75</v>
      </c>
      <c r="J1" s="6" t="s">
        <v>76</v>
      </c>
      <c r="K1" s="6" t="s">
        <v>77</v>
      </c>
      <c r="L1" s="6" t="s">
        <v>78</v>
      </c>
      <c r="M1" s="6" t="s">
        <v>79</v>
      </c>
      <c r="N1" s="6" t="s">
        <v>80</v>
      </c>
      <c r="O1" s="6" t="s">
        <v>81</v>
      </c>
      <c r="P1" s="6" t="s">
        <v>82</v>
      </c>
      <c r="Q1" s="6" t="s">
        <v>83</v>
      </c>
      <c r="R1" s="6" t="s">
        <v>84</v>
      </c>
      <c r="S1" s="6" t="s">
        <v>85</v>
      </c>
      <c r="T1" s="6" t="s">
        <v>86</v>
      </c>
      <c r="U1" s="6" t="s">
        <v>87</v>
      </c>
    </row>
    <row r="2" spans="1:21">
      <c r="A2" s="7" t="s">
        <v>10</v>
      </c>
      <c r="B2" s="7">
        <v>50</v>
      </c>
      <c r="C2" s="7">
        <v>599.97500000000002</v>
      </c>
      <c r="H2" s="7">
        <v>78.185000000000002</v>
      </c>
      <c r="J2" s="7">
        <v>267.41500000000002</v>
      </c>
      <c r="K2" s="7">
        <v>80.88</v>
      </c>
      <c r="Q2" s="7">
        <v>528.36500000000001</v>
      </c>
      <c r="R2" s="7">
        <v>146.55500000000001</v>
      </c>
    </row>
    <row r="3" spans="1:21">
      <c r="A3" s="7" t="s">
        <v>11</v>
      </c>
      <c r="B3" s="7">
        <v>5.39</v>
      </c>
      <c r="C3" s="7">
        <v>1298.3474999999999</v>
      </c>
      <c r="F3" s="7">
        <v>2.3250000000000002</v>
      </c>
      <c r="G3" s="7">
        <v>199.44</v>
      </c>
      <c r="H3" s="7">
        <v>213.20500000000001</v>
      </c>
      <c r="I3" s="7">
        <v>78.08</v>
      </c>
      <c r="K3" s="7">
        <v>93.308000000000007</v>
      </c>
      <c r="L3" s="7">
        <v>34.900000000000006</v>
      </c>
      <c r="N3" s="7">
        <v>673.49</v>
      </c>
      <c r="O3" s="7">
        <v>340.6</v>
      </c>
      <c r="S3" s="7">
        <v>19.98</v>
      </c>
      <c r="T3" s="7">
        <v>130</v>
      </c>
    </row>
    <row r="4" spans="1:21">
      <c r="A4" s="7" t="s">
        <v>12</v>
      </c>
      <c r="B4" s="7">
        <v>28.83</v>
      </c>
      <c r="C4" s="7">
        <v>180.185</v>
      </c>
      <c r="H4" s="7">
        <v>40.19</v>
      </c>
      <c r="I4" s="7">
        <v>7.03</v>
      </c>
      <c r="K4" s="7">
        <v>41.145000000000003</v>
      </c>
      <c r="N4" s="7">
        <v>19.91</v>
      </c>
      <c r="Q4" s="7">
        <v>24.15</v>
      </c>
      <c r="U4" s="7">
        <v>100</v>
      </c>
    </row>
    <row r="5" spans="1:21">
      <c r="A5" s="7" t="s">
        <v>13</v>
      </c>
      <c r="C5" s="7">
        <v>434.04100000000005</v>
      </c>
      <c r="D5" s="7">
        <v>12.2</v>
      </c>
      <c r="E5" s="7">
        <v>85.69</v>
      </c>
      <c r="F5" s="7">
        <v>12</v>
      </c>
      <c r="G5" s="7">
        <v>78.924999999999997</v>
      </c>
      <c r="H5" s="7">
        <v>769.86999999999989</v>
      </c>
      <c r="I5" s="7">
        <v>184.42500000000001</v>
      </c>
      <c r="K5" s="7">
        <v>406.23</v>
      </c>
      <c r="L5" s="7">
        <v>167.79</v>
      </c>
      <c r="N5" s="7">
        <v>357.90500000000003</v>
      </c>
      <c r="O5" s="7">
        <v>130</v>
      </c>
    </row>
    <row r="6" spans="1:21">
      <c r="A6" s="7" t="s">
        <v>14</v>
      </c>
      <c r="B6" s="7">
        <v>588.45500000000004</v>
      </c>
      <c r="C6" s="7">
        <v>1101.0119999999999</v>
      </c>
      <c r="D6" s="7">
        <v>546.2850000000002</v>
      </c>
      <c r="E6" s="7">
        <v>406.32</v>
      </c>
      <c r="F6" s="7">
        <v>2072.6799999999998</v>
      </c>
      <c r="G6" s="7">
        <v>6191.94</v>
      </c>
      <c r="H6" s="7">
        <v>5074.0349999999999</v>
      </c>
      <c r="I6" s="7">
        <v>1096.463</v>
      </c>
      <c r="J6" s="7">
        <v>207.40000000000003</v>
      </c>
      <c r="K6" s="7">
        <v>5997.0013999999974</v>
      </c>
      <c r="L6" s="7">
        <v>619.40499999999997</v>
      </c>
      <c r="M6" s="7">
        <v>477.17500000000001</v>
      </c>
      <c r="N6" s="7">
        <v>1972.0499999999997</v>
      </c>
      <c r="O6" s="7">
        <v>2266.2449999999999</v>
      </c>
      <c r="P6" s="7">
        <v>2195</v>
      </c>
      <c r="Q6" s="7">
        <v>1277.8950000000002</v>
      </c>
      <c r="S6" s="7">
        <v>1155.5900000000001</v>
      </c>
      <c r="T6" s="7">
        <v>598.82999999999993</v>
      </c>
      <c r="U6" s="7">
        <v>2840.775000000001</v>
      </c>
    </row>
    <row r="7" spans="1:21">
      <c r="A7" s="7" t="s">
        <v>15</v>
      </c>
      <c r="B7" s="7">
        <v>326.15499999999997</v>
      </c>
      <c r="C7" s="7">
        <v>443.39699999999988</v>
      </c>
      <c r="D7" s="7">
        <v>693.4</v>
      </c>
      <c r="E7" s="7">
        <v>0.36</v>
      </c>
      <c r="F7" s="7">
        <v>179.97499999999997</v>
      </c>
      <c r="G7" s="7">
        <v>1386.8189999999997</v>
      </c>
      <c r="H7" s="7">
        <v>946.8649999999999</v>
      </c>
      <c r="I7" s="7">
        <v>59.069999999999993</v>
      </c>
      <c r="J7" s="7">
        <v>17.739999999999998</v>
      </c>
      <c r="K7" s="7">
        <v>1135.6800000000003</v>
      </c>
      <c r="L7" s="7">
        <v>141.49999999999997</v>
      </c>
      <c r="N7" s="7">
        <v>115.44</v>
      </c>
      <c r="Q7" s="7">
        <v>1439.7750000000003</v>
      </c>
      <c r="T7" s="7">
        <v>852.98500000000001</v>
      </c>
      <c r="U7" s="7">
        <v>20.84</v>
      </c>
    </row>
    <row r="8" spans="1:21">
      <c r="A8" s="7" t="s">
        <v>16</v>
      </c>
      <c r="B8" s="7">
        <v>11.045</v>
      </c>
      <c r="C8" s="7">
        <v>83.105000000000004</v>
      </c>
      <c r="D8" s="7">
        <v>174.22</v>
      </c>
      <c r="F8" s="7">
        <v>80</v>
      </c>
      <c r="G8" s="7">
        <v>3.33</v>
      </c>
      <c r="H8" s="7">
        <v>671.51200000000006</v>
      </c>
      <c r="I8" s="7">
        <v>864.55</v>
      </c>
      <c r="J8" s="7">
        <v>339.28</v>
      </c>
      <c r="K8" s="7">
        <v>385.53499999999997</v>
      </c>
      <c r="L8" s="7">
        <v>161.55499999999998</v>
      </c>
      <c r="Q8" s="7">
        <v>458.73</v>
      </c>
      <c r="U8" s="7">
        <v>39.549999999999997</v>
      </c>
    </row>
    <row r="9" spans="1:21">
      <c r="A9" s="7" t="s">
        <v>17</v>
      </c>
      <c r="B9" s="7">
        <v>363.02500000000003</v>
      </c>
      <c r="C9" s="7">
        <v>34.46</v>
      </c>
      <c r="D9" s="7">
        <v>74.22999999999999</v>
      </c>
      <c r="E9" s="7">
        <v>15</v>
      </c>
      <c r="F9" s="7">
        <v>511.49</v>
      </c>
      <c r="G9" s="7">
        <v>675.6450000000001</v>
      </c>
      <c r="H9" s="7">
        <v>309.06</v>
      </c>
      <c r="I9" s="7">
        <v>467.21500000000003</v>
      </c>
      <c r="K9" s="7">
        <v>23.955000000000002</v>
      </c>
      <c r="L9" s="7">
        <v>3.1</v>
      </c>
      <c r="M9" s="7">
        <v>4.0449999999999999</v>
      </c>
    </row>
    <row r="10" spans="1:21">
      <c r="A10" s="7" t="s">
        <v>18</v>
      </c>
      <c r="B10" s="7">
        <v>51.065000000000005</v>
      </c>
      <c r="C10" s="7">
        <v>40.475000000000001</v>
      </c>
      <c r="D10" s="7">
        <v>24.9</v>
      </c>
      <c r="G10" s="7">
        <v>42.575000000000003</v>
      </c>
      <c r="H10" s="7">
        <v>217.88499999999999</v>
      </c>
      <c r="I10" s="7">
        <v>120.875</v>
      </c>
      <c r="K10" s="7">
        <v>30</v>
      </c>
      <c r="L10" s="7">
        <v>64.914999999999992</v>
      </c>
      <c r="N10" s="7">
        <v>26</v>
      </c>
      <c r="O10" s="7">
        <v>48.83</v>
      </c>
      <c r="S10" s="7">
        <v>30</v>
      </c>
      <c r="U10" s="7">
        <v>3.8</v>
      </c>
    </row>
    <row r="11" spans="1:21">
      <c r="A11" s="7" t="s">
        <v>19</v>
      </c>
      <c r="B11" s="7">
        <v>138.08500000000001</v>
      </c>
      <c r="C11" s="7">
        <v>490.7999999999999</v>
      </c>
      <c r="D11" s="7">
        <v>280.89500000000004</v>
      </c>
      <c r="E11" s="7">
        <v>467.64</v>
      </c>
      <c r="G11" s="7">
        <v>1400.5150000000001</v>
      </c>
      <c r="H11" s="7">
        <v>1719.8650000000005</v>
      </c>
      <c r="I11" s="7">
        <v>558.57000000000016</v>
      </c>
      <c r="K11" s="7">
        <v>1544.7920000000004</v>
      </c>
      <c r="L11" s="7">
        <v>311.05</v>
      </c>
      <c r="N11" s="7">
        <v>438.07000000000005</v>
      </c>
      <c r="O11" s="7">
        <v>906.38499999999988</v>
      </c>
      <c r="S11" s="7">
        <v>1009.6350000000001</v>
      </c>
      <c r="T11" s="7">
        <v>667.125</v>
      </c>
      <c r="U11" s="7">
        <v>663.2349999999999</v>
      </c>
    </row>
    <row r="12" spans="1:21">
      <c r="A12" s="7" t="s">
        <v>20</v>
      </c>
      <c r="B12" s="7">
        <v>40.875</v>
      </c>
      <c r="C12" s="7">
        <v>676.7</v>
      </c>
      <c r="D12" s="7">
        <v>379.875</v>
      </c>
      <c r="E12" s="7">
        <v>24.45</v>
      </c>
      <c r="F12" s="7">
        <v>5.6</v>
      </c>
      <c r="G12" s="7">
        <v>991.88499999999999</v>
      </c>
      <c r="H12" s="7">
        <v>919.63499999999999</v>
      </c>
      <c r="I12" s="7">
        <v>1038.78</v>
      </c>
      <c r="K12" s="7">
        <v>853.15499999999997</v>
      </c>
      <c r="L12" s="7">
        <v>155.01999999999998</v>
      </c>
      <c r="M12" s="7">
        <v>3.5</v>
      </c>
      <c r="N12" s="7">
        <v>1351.2399999999998</v>
      </c>
      <c r="O12" s="7">
        <v>289.09500000000003</v>
      </c>
      <c r="P12" s="7">
        <v>11.925000000000001</v>
      </c>
      <c r="S12" s="7">
        <v>7.8599999999999994</v>
      </c>
      <c r="T12" s="7">
        <v>28.794999999999998</v>
      </c>
      <c r="U12" s="7">
        <v>79.234999999999999</v>
      </c>
    </row>
    <row r="13" spans="1:21">
      <c r="A13" s="7" t="s">
        <v>21</v>
      </c>
      <c r="H13" s="7">
        <v>169.07</v>
      </c>
      <c r="K13" s="7">
        <v>31.63</v>
      </c>
      <c r="T13" s="7">
        <v>12.3125</v>
      </c>
    </row>
    <row r="14" spans="1:21">
      <c r="A14" s="7" t="s">
        <v>22</v>
      </c>
      <c r="B14" s="7">
        <v>4.91</v>
      </c>
      <c r="C14" s="7">
        <v>772.15499999999997</v>
      </c>
      <c r="D14" s="7">
        <v>10</v>
      </c>
      <c r="G14" s="7">
        <v>69.66</v>
      </c>
      <c r="H14" s="7">
        <v>274.2</v>
      </c>
      <c r="I14" s="7">
        <v>319.25</v>
      </c>
      <c r="K14" s="7">
        <v>92.935000000000002</v>
      </c>
      <c r="L14" s="7">
        <v>79.58</v>
      </c>
      <c r="N14" s="7">
        <v>203.875</v>
      </c>
      <c r="Q14" s="7">
        <v>222.97</v>
      </c>
      <c r="T14" s="7">
        <v>12.75</v>
      </c>
      <c r="U14" s="7">
        <v>7.6999999999999993</v>
      </c>
    </row>
    <row r="15" spans="1:21">
      <c r="A15" s="7" t="s">
        <v>23</v>
      </c>
      <c r="C15" s="7">
        <v>87.14</v>
      </c>
      <c r="E15" s="7">
        <v>45.35</v>
      </c>
      <c r="G15" s="7">
        <v>1.7549999999999999</v>
      </c>
      <c r="H15" s="7">
        <v>150</v>
      </c>
      <c r="I15" s="7">
        <v>25.365000000000002</v>
      </c>
      <c r="K15" s="7">
        <v>24.434999999999999</v>
      </c>
      <c r="N15" s="7">
        <v>28.885000000000002</v>
      </c>
      <c r="Q15" s="7">
        <v>635.16499999999996</v>
      </c>
    </row>
    <row r="16" spans="1:21">
      <c r="A16" s="7" t="s">
        <v>24</v>
      </c>
      <c r="B16" s="7">
        <v>814.96900000000005</v>
      </c>
      <c r="C16" s="7">
        <v>557.20900000000017</v>
      </c>
      <c r="D16" s="7">
        <v>321.31999999999994</v>
      </c>
      <c r="E16" s="7">
        <v>7.6349999999999998</v>
      </c>
      <c r="F16" s="7">
        <v>2181.5749999999998</v>
      </c>
      <c r="G16" s="7">
        <v>1464.5050000000001</v>
      </c>
      <c r="H16" s="7">
        <v>3629.3220000000024</v>
      </c>
      <c r="I16" s="7">
        <v>1462.5390000000002</v>
      </c>
      <c r="K16" s="7">
        <v>599.32140000000015</v>
      </c>
      <c r="L16" s="7">
        <v>321.88500000000005</v>
      </c>
      <c r="M16" s="7">
        <v>14.764999999999999</v>
      </c>
      <c r="N16" s="7">
        <v>164.29499999999999</v>
      </c>
      <c r="P16" s="7">
        <v>601.57500000000005</v>
      </c>
      <c r="Q16" s="7">
        <v>46.674999999999997</v>
      </c>
      <c r="S16" s="7">
        <v>1412.8</v>
      </c>
      <c r="U16" s="7">
        <v>493.55</v>
      </c>
    </row>
    <row r="17" spans="1:21">
      <c r="A17" s="7" t="s">
        <v>25</v>
      </c>
      <c r="C17" s="7">
        <v>1100.3385999999998</v>
      </c>
      <c r="D17" s="7">
        <v>68.814999999999998</v>
      </c>
      <c r="E17" s="7">
        <v>63.04</v>
      </c>
      <c r="G17" s="7">
        <v>202.52500000000001</v>
      </c>
      <c r="H17" s="7">
        <v>2601.6530000000002</v>
      </c>
      <c r="I17" s="7">
        <v>532.03000000000009</v>
      </c>
      <c r="K17" s="7">
        <v>193.99700000000001</v>
      </c>
      <c r="L17" s="7">
        <v>122.285</v>
      </c>
      <c r="M17" s="7">
        <v>9.4</v>
      </c>
      <c r="N17" s="7">
        <v>540.32999999999993</v>
      </c>
      <c r="O17" s="7">
        <v>37</v>
      </c>
    </row>
    <row r="18" spans="1:21">
      <c r="A18" s="7" t="s">
        <v>26</v>
      </c>
      <c r="B18" s="7">
        <v>83.61</v>
      </c>
      <c r="C18" s="7">
        <v>79.495000000000033</v>
      </c>
      <c r="D18" s="7">
        <v>9</v>
      </c>
      <c r="G18" s="7">
        <v>8.3049999999999997</v>
      </c>
      <c r="H18" s="7">
        <v>223.69499999999999</v>
      </c>
      <c r="K18" s="7">
        <v>160.30000000000001</v>
      </c>
      <c r="L18" s="7">
        <v>9.82</v>
      </c>
      <c r="N18" s="7">
        <v>80.55</v>
      </c>
      <c r="S18" s="7">
        <v>405.73499999999996</v>
      </c>
    </row>
    <row r="19" spans="1:21">
      <c r="A19" s="7" t="s">
        <v>27</v>
      </c>
      <c r="B19" s="7">
        <v>92.460000000000008</v>
      </c>
      <c r="C19" s="7">
        <v>334.22399999999993</v>
      </c>
      <c r="D19" s="7">
        <v>24.82</v>
      </c>
      <c r="E19" s="7">
        <v>39.979999999999997</v>
      </c>
      <c r="F19" s="7">
        <v>11.96</v>
      </c>
      <c r="G19" s="7">
        <v>430.6</v>
      </c>
      <c r="H19" s="7">
        <v>744.79499999999996</v>
      </c>
      <c r="I19" s="7">
        <v>174</v>
      </c>
      <c r="K19" s="7">
        <v>52.13</v>
      </c>
      <c r="L19" s="7">
        <v>51.33</v>
      </c>
      <c r="N19" s="7">
        <v>492.41240000000005</v>
      </c>
      <c r="Q19" s="7">
        <v>199.48500000000001</v>
      </c>
      <c r="R19" s="7">
        <v>222.57000000000002</v>
      </c>
      <c r="T19" s="7">
        <v>592.35400000000004</v>
      </c>
      <c r="U19" s="7">
        <v>48.5</v>
      </c>
    </row>
    <row r="20" spans="1:21">
      <c r="A20" s="7" t="s">
        <v>28</v>
      </c>
      <c r="C20" s="7">
        <v>2686.7030000000004</v>
      </c>
      <c r="D20" s="7">
        <v>13.602499999999999</v>
      </c>
      <c r="E20" s="7">
        <v>188.65</v>
      </c>
      <c r="G20" s="7">
        <v>134.845</v>
      </c>
      <c r="H20" s="7">
        <v>262.63499999999999</v>
      </c>
      <c r="I20" s="7">
        <v>156.60499999999999</v>
      </c>
      <c r="K20" s="7">
        <v>147.12500000000003</v>
      </c>
      <c r="L20" s="7">
        <v>53.104999999999997</v>
      </c>
      <c r="N20" s="7">
        <v>628.80399999999997</v>
      </c>
      <c r="Q20" s="7">
        <v>4.9349999999999996</v>
      </c>
      <c r="S20" s="7">
        <v>108.565</v>
      </c>
    </row>
    <row r="21" spans="1:21">
      <c r="A21" s="7" t="s">
        <v>29</v>
      </c>
      <c r="B21" s="7">
        <v>98.89</v>
      </c>
      <c r="C21" s="7">
        <v>223.83</v>
      </c>
      <c r="D21" s="7">
        <v>458.47999999999996</v>
      </c>
      <c r="F21" s="7">
        <v>1014.5550000000001</v>
      </c>
      <c r="G21" s="7">
        <v>710.54499999999996</v>
      </c>
      <c r="H21" s="7">
        <v>1707.6749999999997</v>
      </c>
      <c r="I21" s="7">
        <v>2367.6180000000008</v>
      </c>
      <c r="K21" s="7">
        <v>269.14799999999997</v>
      </c>
      <c r="L21" s="7">
        <v>466.96</v>
      </c>
      <c r="M21" s="7">
        <v>1.0649999999999999</v>
      </c>
      <c r="N21" s="7">
        <v>22.77</v>
      </c>
      <c r="O21" s="7">
        <v>35.945</v>
      </c>
      <c r="Q21" s="7">
        <v>2</v>
      </c>
      <c r="S21" s="7">
        <v>1021.9550000000002</v>
      </c>
      <c r="U21" s="7">
        <v>1180.4449999999999</v>
      </c>
    </row>
    <row r="22" spans="1:21">
      <c r="A22" s="7" t="s">
        <v>30</v>
      </c>
      <c r="C22" s="7">
        <v>361.96500000000003</v>
      </c>
      <c r="D22" s="7">
        <v>157.08999999999997</v>
      </c>
      <c r="E22" s="7">
        <v>107.745</v>
      </c>
      <c r="F22" s="7">
        <v>328.375</v>
      </c>
      <c r="G22" s="7">
        <v>297.01</v>
      </c>
      <c r="H22" s="7">
        <v>824.28</v>
      </c>
      <c r="I22" s="7">
        <v>533.82249999999999</v>
      </c>
      <c r="J22" s="7">
        <v>62.405000000000001</v>
      </c>
      <c r="K22" s="7">
        <v>433.57900000000001</v>
      </c>
      <c r="L22" s="7">
        <v>221.80500000000001</v>
      </c>
      <c r="Q22" s="7">
        <v>391.26</v>
      </c>
      <c r="S22" s="7">
        <v>11.2</v>
      </c>
    </row>
    <row r="23" spans="1:21">
      <c r="A23" s="7" t="s">
        <v>31</v>
      </c>
      <c r="C23" s="7">
        <v>11.594999999999999</v>
      </c>
      <c r="D23" s="7">
        <v>22.64</v>
      </c>
      <c r="F23" s="7">
        <v>111.2</v>
      </c>
      <c r="H23" s="7">
        <v>313.09499999999997</v>
      </c>
      <c r="I23" s="7">
        <v>20.7</v>
      </c>
      <c r="J23" s="7">
        <v>90.550000000000011</v>
      </c>
      <c r="K23" s="7">
        <v>64.84</v>
      </c>
      <c r="N23" s="7">
        <v>25.860000000000003</v>
      </c>
      <c r="O23" s="7">
        <v>22.6</v>
      </c>
      <c r="Q23" s="7">
        <v>143</v>
      </c>
    </row>
    <row r="24" spans="1:21">
      <c r="A24" s="7" t="s">
        <v>32</v>
      </c>
      <c r="B24" s="7">
        <v>275</v>
      </c>
      <c r="C24" s="7">
        <v>535.76499999999987</v>
      </c>
      <c r="D24" s="7">
        <v>561.21</v>
      </c>
      <c r="E24" s="7">
        <v>72.734999999999999</v>
      </c>
      <c r="F24" s="7">
        <v>59.849999999999994</v>
      </c>
      <c r="G24" s="7">
        <v>578.04</v>
      </c>
      <c r="H24" s="7">
        <v>1625.7400000000002</v>
      </c>
      <c r="I24" s="7">
        <v>1341.07</v>
      </c>
      <c r="K24" s="7">
        <v>788.12199999999996</v>
      </c>
      <c r="L24" s="7">
        <v>150.185</v>
      </c>
      <c r="N24" s="7">
        <v>121.215</v>
      </c>
      <c r="O24" s="7">
        <v>67.7</v>
      </c>
      <c r="P24" s="7">
        <v>358.27500000000003</v>
      </c>
      <c r="Q24" s="7">
        <v>612.36500000000012</v>
      </c>
    </row>
    <row r="25" spans="1:21">
      <c r="A25" s="7" t="s">
        <v>33</v>
      </c>
      <c r="C25" s="7">
        <v>189.93</v>
      </c>
      <c r="D25" s="7">
        <v>29.755000000000003</v>
      </c>
      <c r="F25" s="7">
        <v>54.3</v>
      </c>
      <c r="G25" s="7">
        <v>213.74499999999998</v>
      </c>
      <c r="H25" s="7">
        <v>842.41</v>
      </c>
      <c r="I25" s="7">
        <v>273.11</v>
      </c>
      <c r="J25" s="7">
        <v>28.39</v>
      </c>
      <c r="K25" s="7">
        <v>702.65399999999977</v>
      </c>
      <c r="L25" s="7">
        <v>103.61</v>
      </c>
      <c r="N25" s="7">
        <v>58.699999999999996</v>
      </c>
      <c r="O25" s="7">
        <v>27.454999999999998</v>
      </c>
      <c r="Q25" s="7">
        <v>359.31499999999994</v>
      </c>
      <c r="R25" s="7">
        <v>264.60000000000002</v>
      </c>
      <c r="S25" s="7">
        <v>0.41499999999999998</v>
      </c>
      <c r="T25" s="7">
        <v>6.915</v>
      </c>
      <c r="U25" s="7">
        <v>61.274999999999999</v>
      </c>
    </row>
    <row r="26" spans="1:21">
      <c r="A26" s="7" t="s">
        <v>34</v>
      </c>
      <c r="B26" s="7">
        <v>7.3</v>
      </c>
      <c r="C26" s="7">
        <v>168.05500000000004</v>
      </c>
      <c r="D26" s="7">
        <v>143.45499999999998</v>
      </c>
      <c r="E26" s="7">
        <v>38.585000000000001</v>
      </c>
      <c r="G26" s="7">
        <v>556.90500000000009</v>
      </c>
      <c r="H26" s="7">
        <v>1509.845</v>
      </c>
      <c r="I26" s="7">
        <v>752.96500000000003</v>
      </c>
      <c r="K26" s="7">
        <v>365.66999999999996</v>
      </c>
      <c r="L26" s="7">
        <v>240.07300000000004</v>
      </c>
      <c r="N26" s="7">
        <v>65.42</v>
      </c>
      <c r="Q26" s="7">
        <v>2.16</v>
      </c>
      <c r="S26" s="7">
        <v>45.094999999999999</v>
      </c>
      <c r="U26" s="7">
        <v>22</v>
      </c>
    </row>
    <row r="27" spans="1:21">
      <c r="A27" s="7" t="s">
        <v>35</v>
      </c>
      <c r="B27" s="7">
        <v>11.885</v>
      </c>
      <c r="C27" s="7">
        <v>2957.5349999999999</v>
      </c>
      <c r="D27" s="7">
        <v>1.27</v>
      </c>
      <c r="E27" s="7">
        <v>140</v>
      </c>
      <c r="F27" s="7">
        <v>62.84</v>
      </c>
      <c r="G27" s="7">
        <v>47.03</v>
      </c>
      <c r="H27" s="7">
        <v>143.73500000000001</v>
      </c>
      <c r="I27" s="7">
        <v>4.835</v>
      </c>
      <c r="K27" s="7">
        <v>78.384999999999991</v>
      </c>
      <c r="L27" s="7">
        <v>2.3050000000000002</v>
      </c>
      <c r="N27" s="7">
        <v>237.32500000000002</v>
      </c>
      <c r="T27" s="7">
        <v>171.708</v>
      </c>
      <c r="U27" s="7">
        <v>42.1</v>
      </c>
    </row>
    <row r="28" spans="1:21">
      <c r="A28" s="7" t="s">
        <v>36</v>
      </c>
      <c r="C28" s="7">
        <v>8.0599999999999987</v>
      </c>
      <c r="H28" s="7">
        <v>66.490000000000009</v>
      </c>
      <c r="I28" s="7">
        <v>12.67</v>
      </c>
      <c r="K28" s="7">
        <v>4.5149999999999997</v>
      </c>
      <c r="M28" s="7">
        <v>66.7</v>
      </c>
      <c r="N28" s="7">
        <v>363.80000000000007</v>
      </c>
    </row>
    <row r="29" spans="1:21">
      <c r="A29" s="7" t="s">
        <v>37</v>
      </c>
      <c r="B29" s="7">
        <v>150.61500000000001</v>
      </c>
      <c r="C29" s="7">
        <v>222.08500000000001</v>
      </c>
      <c r="D29" s="7">
        <v>193.3</v>
      </c>
      <c r="E29" s="7">
        <v>9.2449999999999992</v>
      </c>
      <c r="F29" s="7">
        <v>1157.5150000000001</v>
      </c>
      <c r="G29" s="7">
        <v>794.84999999999991</v>
      </c>
      <c r="H29" s="7">
        <v>2412.8450000000003</v>
      </c>
      <c r="I29" s="7">
        <v>1045.6949999999999</v>
      </c>
      <c r="K29" s="7">
        <v>25.72</v>
      </c>
      <c r="L29" s="7">
        <v>95.469999999999985</v>
      </c>
      <c r="N29" s="7">
        <v>257.11</v>
      </c>
      <c r="Q29" s="7">
        <v>58.424999999999997</v>
      </c>
      <c r="S29" s="7">
        <v>59.655000000000001</v>
      </c>
      <c r="U29" s="7">
        <v>855.69500000000016</v>
      </c>
    </row>
    <row r="30" spans="1:21">
      <c r="A30" s="7" t="s">
        <v>38</v>
      </c>
      <c r="C30" s="7">
        <v>91.489000000000004</v>
      </c>
      <c r="H30" s="7">
        <v>9.9</v>
      </c>
      <c r="J30" s="7">
        <v>48.284999999999997</v>
      </c>
      <c r="K30" s="7">
        <v>5.5</v>
      </c>
      <c r="N30" s="7">
        <v>82.33</v>
      </c>
      <c r="Q30" s="7">
        <v>161.4</v>
      </c>
    </row>
    <row r="31" spans="1:21">
      <c r="A31" s="7" t="s">
        <v>39</v>
      </c>
      <c r="C31" s="7">
        <v>104.035</v>
      </c>
      <c r="D31" s="7">
        <v>4.04</v>
      </c>
      <c r="G31" s="7">
        <v>714.28</v>
      </c>
      <c r="H31" s="7">
        <v>143.88999999999999</v>
      </c>
      <c r="I31" s="7">
        <v>104.87</v>
      </c>
      <c r="K31" s="7">
        <v>497.69499999999999</v>
      </c>
      <c r="L31" s="7">
        <v>1.45</v>
      </c>
      <c r="N31" s="7">
        <v>47.83</v>
      </c>
      <c r="O31" s="7">
        <v>296.02800000000002</v>
      </c>
    </row>
    <row r="32" spans="1:21">
      <c r="A32" s="7" t="s">
        <v>40</v>
      </c>
      <c r="B32" s="7">
        <v>29.44</v>
      </c>
      <c r="C32" s="7">
        <v>50.594999999999999</v>
      </c>
      <c r="D32" s="7">
        <v>122.48</v>
      </c>
      <c r="G32" s="7">
        <v>21.745000000000001</v>
      </c>
      <c r="H32" s="7">
        <v>248.39000000000004</v>
      </c>
      <c r="I32" s="7">
        <v>827.48700000000008</v>
      </c>
      <c r="K32" s="7">
        <v>19.634999999999998</v>
      </c>
      <c r="L32" s="7">
        <v>123.41500000000001</v>
      </c>
      <c r="N32" s="7">
        <v>119.74</v>
      </c>
    </row>
    <row r="33" spans="1:21">
      <c r="A33" s="7" t="s">
        <v>41</v>
      </c>
      <c r="C33" s="7">
        <v>447.9</v>
      </c>
      <c r="D33" s="7">
        <v>231.03</v>
      </c>
      <c r="E33" s="7">
        <v>159.4</v>
      </c>
      <c r="F33" s="7">
        <v>24.614999999999998</v>
      </c>
      <c r="G33" s="7">
        <v>196.35999999999996</v>
      </c>
      <c r="H33" s="7">
        <v>1196.1500000000001</v>
      </c>
      <c r="I33" s="7">
        <v>274.60999999999996</v>
      </c>
      <c r="K33" s="7">
        <v>518.42999999999995</v>
      </c>
      <c r="L33" s="7">
        <v>278.10499999999996</v>
      </c>
      <c r="M33" s="7">
        <v>3.37</v>
      </c>
      <c r="N33" s="7">
        <v>600.39499999999998</v>
      </c>
      <c r="O33" s="7">
        <v>25</v>
      </c>
      <c r="Q33" s="7">
        <v>486.65500000000009</v>
      </c>
      <c r="S33" s="7">
        <v>1266.0450000000001</v>
      </c>
      <c r="T33" s="7">
        <v>301.5</v>
      </c>
      <c r="U33" s="7">
        <v>40</v>
      </c>
    </row>
    <row r="34" spans="1:21">
      <c r="A34" s="7" t="s">
        <v>42</v>
      </c>
      <c r="C34" s="7">
        <v>90.36</v>
      </c>
      <c r="D34" s="7">
        <v>7.4</v>
      </c>
      <c r="G34" s="7">
        <v>777.32</v>
      </c>
      <c r="H34" s="7">
        <v>257.64</v>
      </c>
      <c r="I34" s="7">
        <v>96.814999999999998</v>
      </c>
      <c r="K34" s="7">
        <v>19.22</v>
      </c>
      <c r="R34" s="7">
        <v>127.10000000000001</v>
      </c>
      <c r="S34" s="7">
        <v>185.60000000000002</v>
      </c>
    </row>
    <row r="35" spans="1:21">
      <c r="A35" s="7" t="s">
        <v>43</v>
      </c>
      <c r="B35" s="7">
        <v>1047.1899999999998</v>
      </c>
      <c r="C35" s="7">
        <v>95.484999999999999</v>
      </c>
      <c r="D35" s="7">
        <v>25</v>
      </c>
      <c r="F35" s="7">
        <v>212.75</v>
      </c>
      <c r="G35" s="7">
        <v>280</v>
      </c>
      <c r="H35" s="7">
        <v>239.73000000000002</v>
      </c>
      <c r="K35" s="7">
        <v>238.92000000000002</v>
      </c>
      <c r="L35" s="7">
        <v>17.3</v>
      </c>
      <c r="N35" s="7">
        <v>43</v>
      </c>
      <c r="T35" s="7">
        <v>150</v>
      </c>
      <c r="U35" s="7">
        <v>80</v>
      </c>
    </row>
    <row r="36" spans="1:21">
      <c r="A36" s="7" t="s">
        <v>44</v>
      </c>
      <c r="B36" s="7">
        <v>67</v>
      </c>
      <c r="C36" s="7">
        <v>696.24999999999989</v>
      </c>
      <c r="D36" s="7">
        <v>351.07000000000005</v>
      </c>
      <c r="E36" s="7">
        <v>200.07499999999999</v>
      </c>
      <c r="F36" s="7">
        <v>6256.2900000000018</v>
      </c>
      <c r="G36" s="7">
        <v>6912.8549999999977</v>
      </c>
      <c r="H36" s="7">
        <v>1520.0850000000003</v>
      </c>
      <c r="I36" s="7">
        <v>2862.8050000000007</v>
      </c>
      <c r="J36" s="7">
        <v>285.53499999999997</v>
      </c>
      <c r="K36" s="7">
        <v>12753.899999999994</v>
      </c>
      <c r="L36" s="7">
        <v>638.14499999999998</v>
      </c>
      <c r="N36" s="7">
        <v>20</v>
      </c>
      <c r="O36" s="7">
        <v>1194.4050000000002</v>
      </c>
      <c r="Q36" s="7">
        <v>555</v>
      </c>
      <c r="S36" s="7">
        <v>3501.2999999999997</v>
      </c>
      <c r="U36" s="7">
        <v>3567.71</v>
      </c>
    </row>
    <row r="37" spans="1:21">
      <c r="A37" s="7" t="s">
        <v>45</v>
      </c>
      <c r="B37" s="7">
        <v>218.36500000000001</v>
      </c>
      <c r="C37" s="7">
        <v>918.83799999999997</v>
      </c>
      <c r="D37" s="7">
        <v>141.17000000000002</v>
      </c>
      <c r="E37" s="7">
        <v>33.005000000000003</v>
      </c>
      <c r="F37" s="7">
        <v>632.92499999999995</v>
      </c>
      <c r="G37" s="7">
        <v>737.25999999999988</v>
      </c>
      <c r="H37" s="7">
        <v>3236.514999999999</v>
      </c>
      <c r="I37" s="7">
        <v>1184.5050000000001</v>
      </c>
      <c r="J37" s="7">
        <v>14.5</v>
      </c>
      <c r="K37" s="7">
        <v>152.82</v>
      </c>
      <c r="L37" s="7">
        <v>591.77999999999986</v>
      </c>
      <c r="N37" s="7">
        <v>850.45499999999993</v>
      </c>
      <c r="O37" s="7">
        <v>110.62</v>
      </c>
      <c r="P37" s="7">
        <v>67</v>
      </c>
      <c r="Q37" s="7">
        <v>949.76999999999987</v>
      </c>
      <c r="S37" s="7">
        <v>24.835000000000001</v>
      </c>
      <c r="U37" s="7">
        <v>142.655</v>
      </c>
    </row>
    <row r="38" spans="1:21">
      <c r="A38" s="7" t="s">
        <v>46</v>
      </c>
      <c r="B38" s="7">
        <v>10.119999999999999</v>
      </c>
      <c r="C38" s="7">
        <v>36.29</v>
      </c>
      <c r="D38" s="7">
        <v>2.75</v>
      </c>
      <c r="G38" s="7">
        <v>51.185000000000002</v>
      </c>
      <c r="H38" s="7">
        <v>224.03</v>
      </c>
      <c r="I38" s="7">
        <v>109.795</v>
      </c>
      <c r="K38" s="7">
        <v>10.49</v>
      </c>
      <c r="L38" s="7">
        <v>25</v>
      </c>
      <c r="N38" s="7">
        <v>143.20000000000002</v>
      </c>
      <c r="S38" s="7">
        <v>212.32</v>
      </c>
      <c r="U38" s="7">
        <v>32.185000000000002</v>
      </c>
    </row>
    <row r="39" spans="1:21">
      <c r="A39" s="7" t="s">
        <v>47</v>
      </c>
      <c r="B39" s="7">
        <v>58.23</v>
      </c>
      <c r="C39" s="7">
        <v>206.92499999999998</v>
      </c>
      <c r="D39" s="7">
        <v>18.265000000000001</v>
      </c>
      <c r="E39" s="7">
        <v>2.21</v>
      </c>
      <c r="F39" s="7">
        <v>187.255</v>
      </c>
      <c r="G39" s="7">
        <v>25.8</v>
      </c>
      <c r="H39" s="7">
        <v>472.41999999999996</v>
      </c>
      <c r="I39" s="7">
        <v>139.36000000000001</v>
      </c>
      <c r="J39" s="7">
        <v>14.595000000000001</v>
      </c>
      <c r="K39" s="7">
        <v>104</v>
      </c>
      <c r="L39" s="7">
        <v>230.39</v>
      </c>
      <c r="N39" s="7">
        <v>105.36</v>
      </c>
      <c r="Q39" s="7">
        <v>306.14</v>
      </c>
      <c r="S39" s="7">
        <v>88.3</v>
      </c>
    </row>
    <row r="40" spans="1:21">
      <c r="A40" s="7" t="s">
        <v>48</v>
      </c>
      <c r="B40" s="7">
        <v>411.8</v>
      </c>
      <c r="C40" s="7">
        <v>1113.2459999999999</v>
      </c>
      <c r="D40" s="7">
        <v>429.47499999999974</v>
      </c>
      <c r="E40" s="7">
        <v>276.875</v>
      </c>
      <c r="F40" s="7">
        <v>510.03999999999996</v>
      </c>
      <c r="G40" s="7">
        <v>1043.08</v>
      </c>
      <c r="H40" s="7">
        <v>1876.8299999999995</v>
      </c>
      <c r="I40" s="7">
        <v>1350.865</v>
      </c>
      <c r="J40" s="7">
        <v>147.81</v>
      </c>
      <c r="K40" s="7">
        <v>118.355</v>
      </c>
      <c r="L40" s="7">
        <v>1293.5899999999995</v>
      </c>
      <c r="M40" s="7">
        <v>89.314999999999998</v>
      </c>
      <c r="N40" s="7">
        <v>785.88999999999987</v>
      </c>
      <c r="O40" s="7">
        <v>251.625</v>
      </c>
      <c r="P40" s="7">
        <v>575.82500000000005</v>
      </c>
      <c r="Q40" s="7">
        <v>1181.4499999999998</v>
      </c>
      <c r="S40" s="7">
        <v>1250.5050000000001</v>
      </c>
      <c r="T40" s="7">
        <v>50.26</v>
      </c>
      <c r="U40" s="7">
        <v>570.64</v>
      </c>
    </row>
    <row r="41" spans="1:21">
      <c r="A41" s="7" t="s">
        <v>49</v>
      </c>
      <c r="F41" s="7">
        <v>392.33500000000004</v>
      </c>
      <c r="G41" s="7">
        <v>15.2</v>
      </c>
      <c r="S41" s="7">
        <v>200</v>
      </c>
    </row>
    <row r="42" spans="1:21">
      <c r="A42" s="7" t="s">
        <v>50</v>
      </c>
      <c r="C42" s="7">
        <v>22.78</v>
      </c>
      <c r="D42" s="7">
        <v>64.97</v>
      </c>
      <c r="G42" s="7">
        <v>12.739999999999998</v>
      </c>
      <c r="H42" s="7">
        <v>120.70999999999998</v>
      </c>
      <c r="I42" s="7">
        <v>349.64</v>
      </c>
      <c r="K42" s="7">
        <v>72.694999999999993</v>
      </c>
      <c r="Q42" s="7">
        <v>25</v>
      </c>
      <c r="R42" s="7">
        <v>111</v>
      </c>
      <c r="U42" s="7">
        <v>60.835000000000001</v>
      </c>
    </row>
    <row r="43" spans="1:21">
      <c r="A43" s="7" t="s">
        <v>51</v>
      </c>
      <c r="B43" s="7">
        <v>8.5</v>
      </c>
      <c r="C43" s="7">
        <v>216.54999999999995</v>
      </c>
      <c r="D43" s="7">
        <v>46.62</v>
      </c>
      <c r="E43" s="7">
        <v>8.2100000000000009</v>
      </c>
      <c r="G43" s="7">
        <v>68.50200000000001</v>
      </c>
      <c r="H43" s="7">
        <v>536.40500000000009</v>
      </c>
      <c r="I43" s="7">
        <v>136.82</v>
      </c>
      <c r="K43" s="7">
        <v>65.319999999999993</v>
      </c>
      <c r="L43" s="7">
        <v>16.399999999999999</v>
      </c>
      <c r="M43" s="7">
        <v>1</v>
      </c>
      <c r="N43" s="7">
        <v>167.57</v>
      </c>
      <c r="O43" s="7">
        <v>127.9</v>
      </c>
      <c r="T43" s="7">
        <v>20</v>
      </c>
      <c r="U43" s="7">
        <v>123.85</v>
      </c>
    </row>
    <row r="44" spans="1:21">
      <c r="A44" s="7" t="s">
        <v>52</v>
      </c>
      <c r="C44" s="7">
        <v>20.049999999999997</v>
      </c>
      <c r="H44" s="7">
        <v>77.534999999999997</v>
      </c>
      <c r="J44" s="7">
        <v>6.55</v>
      </c>
      <c r="K44" s="7">
        <v>31.574999999999999</v>
      </c>
      <c r="L44" s="7">
        <v>64.275000000000006</v>
      </c>
      <c r="N44" s="7">
        <v>3.8</v>
      </c>
      <c r="Q44" s="7">
        <v>483.62</v>
      </c>
    </row>
    <row r="45" spans="1:21">
      <c r="A45" s="7" t="s">
        <v>53</v>
      </c>
      <c r="B45" s="7">
        <v>125.59499999999998</v>
      </c>
      <c r="C45" s="7">
        <v>320.80500000000001</v>
      </c>
      <c r="D45" s="7">
        <v>44.654999999999994</v>
      </c>
      <c r="E45" s="7">
        <v>1988.31</v>
      </c>
      <c r="F45" s="7">
        <v>348.08</v>
      </c>
      <c r="G45" s="7">
        <v>99.125</v>
      </c>
      <c r="H45" s="7">
        <v>779.02499999999998</v>
      </c>
      <c r="I45" s="7">
        <v>201.48000000000005</v>
      </c>
      <c r="K45" s="7">
        <v>344.03000000000003</v>
      </c>
      <c r="L45" s="7">
        <v>57.435000000000002</v>
      </c>
      <c r="N45" s="7">
        <v>85.3</v>
      </c>
      <c r="T45" s="7">
        <v>41.46</v>
      </c>
    </row>
    <row r="46" spans="1:21">
      <c r="A46" s="7" t="s">
        <v>54</v>
      </c>
      <c r="B46" s="7">
        <v>392.63499999999999</v>
      </c>
      <c r="C46" s="7">
        <v>2217.1895000000004</v>
      </c>
      <c r="D46" s="7">
        <v>42.679999999999993</v>
      </c>
      <c r="F46" s="7">
        <v>2378.6049999999996</v>
      </c>
      <c r="G46" s="7">
        <v>574.50999999999988</v>
      </c>
      <c r="H46" s="7">
        <v>3373.3850000000002</v>
      </c>
      <c r="I46" s="7">
        <v>2124.4699999999993</v>
      </c>
      <c r="J46" s="7">
        <v>15.7</v>
      </c>
      <c r="K46" s="7">
        <v>790.98900000000015</v>
      </c>
      <c r="L46" s="7">
        <v>105.13000000000001</v>
      </c>
      <c r="N46" s="7">
        <v>3727.0899999999992</v>
      </c>
      <c r="O46" s="7">
        <v>327.2</v>
      </c>
      <c r="P46" s="7">
        <v>391.21</v>
      </c>
      <c r="Q46" s="7">
        <v>317.09000000000003</v>
      </c>
      <c r="R46" s="7">
        <v>219.2</v>
      </c>
      <c r="S46" s="7">
        <v>237.9</v>
      </c>
      <c r="T46" s="7">
        <v>177.36</v>
      </c>
      <c r="U46" s="7">
        <v>643.053</v>
      </c>
    </row>
    <row r="47" spans="1:21">
      <c r="A47" s="7" t="s">
        <v>55</v>
      </c>
      <c r="C47" s="7">
        <v>51.594999999999999</v>
      </c>
      <c r="D47" s="7">
        <v>8.1749999999999989</v>
      </c>
      <c r="E47" s="7">
        <v>7.4539999999999997</v>
      </c>
      <c r="G47" s="7">
        <v>227.01499999999999</v>
      </c>
      <c r="H47" s="7">
        <v>804.57500000000005</v>
      </c>
      <c r="I47" s="7">
        <v>3</v>
      </c>
      <c r="K47" s="7">
        <v>119.49999999999999</v>
      </c>
      <c r="N47" s="7">
        <v>181.30500000000001</v>
      </c>
      <c r="Q47" s="7">
        <v>407.00499999999988</v>
      </c>
      <c r="R47" s="7">
        <v>132.52000000000001</v>
      </c>
      <c r="S47" s="7">
        <v>100</v>
      </c>
      <c r="T47" s="7">
        <v>31.669999999999998</v>
      </c>
      <c r="U47" s="7">
        <v>205.77999999999997</v>
      </c>
    </row>
    <row r="48" spans="1:21">
      <c r="A48" s="7" t="s">
        <v>56</v>
      </c>
      <c r="B48" s="7">
        <v>35.204999999999998</v>
      </c>
      <c r="C48" s="7">
        <v>315.77199999999999</v>
      </c>
      <c r="D48" s="7">
        <v>75.864999999999995</v>
      </c>
      <c r="E48" s="7">
        <v>154.54499999999999</v>
      </c>
      <c r="F48" s="7">
        <v>29.675000000000001</v>
      </c>
      <c r="G48" s="7">
        <v>363.62000000000006</v>
      </c>
      <c r="H48" s="7">
        <v>2005.4850000000001</v>
      </c>
      <c r="I48" s="7">
        <v>589.3900000000001</v>
      </c>
      <c r="K48" s="7">
        <v>222.49700000000001</v>
      </c>
      <c r="L48" s="7">
        <v>176.035</v>
      </c>
      <c r="N48" s="7">
        <v>114.565</v>
      </c>
      <c r="P48" s="7">
        <v>14.75</v>
      </c>
      <c r="S48" s="7">
        <v>295.89999999999998</v>
      </c>
      <c r="T48" s="7">
        <v>1.694</v>
      </c>
      <c r="U48" s="7">
        <v>45.534999999999997</v>
      </c>
    </row>
    <row r="49" spans="1:21">
      <c r="A49" s="7" t="s">
        <v>57</v>
      </c>
      <c r="C49" s="7">
        <v>18.484999999999999</v>
      </c>
      <c r="D49" s="7">
        <v>1.425</v>
      </c>
      <c r="G49" s="7">
        <v>20.9</v>
      </c>
      <c r="H49" s="7">
        <v>141.595</v>
      </c>
      <c r="I49" s="7">
        <v>108.24</v>
      </c>
      <c r="J49" s="7">
        <v>29.3</v>
      </c>
      <c r="K49" s="7">
        <v>6.44</v>
      </c>
      <c r="L49" s="7">
        <v>18.25</v>
      </c>
      <c r="Q49" s="7">
        <v>96.495000000000005</v>
      </c>
      <c r="R49" s="7">
        <v>245.58499999999998</v>
      </c>
      <c r="U49" s="7">
        <v>0.94</v>
      </c>
    </row>
    <row r="50" spans="1:21">
      <c r="A50" s="7" t="s">
        <v>58</v>
      </c>
      <c r="B50" s="7">
        <v>4.5999999999999996</v>
      </c>
      <c r="C50" s="7">
        <v>269.37499999999994</v>
      </c>
      <c r="D50" s="7">
        <v>91.534999999999997</v>
      </c>
      <c r="E50" s="7">
        <v>2.2149999999999999</v>
      </c>
      <c r="F50" s="7">
        <v>271.5</v>
      </c>
      <c r="G50" s="7">
        <v>70.565000000000012</v>
      </c>
      <c r="H50" s="7">
        <v>634.58499999999992</v>
      </c>
      <c r="I50" s="7">
        <v>254.47499999999999</v>
      </c>
      <c r="J50" s="7">
        <v>61.685000000000002</v>
      </c>
      <c r="K50" s="7">
        <v>1048.57</v>
      </c>
      <c r="L50" s="7">
        <v>300.8</v>
      </c>
      <c r="N50" s="7">
        <v>143.48500000000001</v>
      </c>
      <c r="O50" s="7">
        <v>177.63</v>
      </c>
      <c r="Q50" s="7">
        <v>36.634999999999998</v>
      </c>
      <c r="S50" s="7">
        <v>343.245</v>
      </c>
      <c r="U50" s="7">
        <v>117.895</v>
      </c>
    </row>
    <row r="51" spans="1:21">
      <c r="A51" s="7" t="s">
        <v>59</v>
      </c>
      <c r="B51" s="7">
        <v>6</v>
      </c>
      <c r="C51" s="7">
        <v>390.10000000000008</v>
      </c>
      <c r="D51" s="7">
        <v>97.924999999999983</v>
      </c>
      <c r="E51" s="7">
        <v>25.34</v>
      </c>
      <c r="F51" s="7">
        <v>15</v>
      </c>
      <c r="G51" s="7">
        <v>133.16499999999999</v>
      </c>
      <c r="H51" s="7">
        <v>1338.6599999999999</v>
      </c>
      <c r="I51" s="7">
        <v>276.42499999999995</v>
      </c>
      <c r="K51" s="7">
        <v>498.61500000000024</v>
      </c>
      <c r="L51" s="7">
        <v>381.90500000000003</v>
      </c>
      <c r="N51" s="7">
        <v>91</v>
      </c>
      <c r="Q51" s="7">
        <v>816.7349999999999</v>
      </c>
      <c r="S51" s="7">
        <v>7.2149999999999999</v>
      </c>
      <c r="U51" s="7">
        <v>8.65</v>
      </c>
    </row>
    <row r="52" spans="1:21">
      <c r="A52" s="7" t="s">
        <v>60</v>
      </c>
      <c r="C52" s="7">
        <v>145.67999999999995</v>
      </c>
      <c r="D52" s="7">
        <v>1.125</v>
      </c>
      <c r="E52" s="7">
        <v>4.96</v>
      </c>
      <c r="G52" s="7">
        <v>2.6850000000000001</v>
      </c>
      <c r="H52" s="7">
        <v>416.02500000000009</v>
      </c>
      <c r="I52" s="7">
        <v>83.075000000000003</v>
      </c>
      <c r="N52" s="7">
        <v>568.91</v>
      </c>
      <c r="Q52" s="7">
        <v>10</v>
      </c>
      <c r="U52" s="7">
        <v>4.59</v>
      </c>
    </row>
    <row r="53" spans="1:21">
      <c r="A53" s="7" t="s">
        <v>61</v>
      </c>
      <c r="C53" s="7">
        <v>48</v>
      </c>
      <c r="D53" s="7">
        <v>8.67</v>
      </c>
      <c r="G53" s="7">
        <v>11.5</v>
      </c>
      <c r="H53" s="7">
        <v>25.55</v>
      </c>
      <c r="N53" s="7">
        <v>846.11500000000012</v>
      </c>
      <c r="Q53" s="7">
        <v>117.545</v>
      </c>
      <c r="R53" s="7">
        <v>247</v>
      </c>
      <c r="T53" s="7">
        <v>17</v>
      </c>
    </row>
    <row r="55" spans="1:21">
      <c r="A55" s="7" t="s">
        <v>9</v>
      </c>
      <c r="B55" s="7">
        <f t="shared" ref="B55:U55" si="0">SUM(B2:B53)</f>
        <v>5557.2440000000006</v>
      </c>
      <c r="C55" s="7">
        <f t="shared" si="0"/>
        <v>23566.376599999996</v>
      </c>
      <c r="D55" s="7">
        <f t="shared" si="0"/>
        <v>6017.0874999999987</v>
      </c>
      <c r="E55" s="7">
        <f t="shared" si="0"/>
        <v>4575.0240000000003</v>
      </c>
      <c r="F55" s="7">
        <f t="shared" si="0"/>
        <v>19105.309999999998</v>
      </c>
      <c r="G55" s="7">
        <f t="shared" si="0"/>
        <v>28840.805999999997</v>
      </c>
      <c r="H55" s="7">
        <f t="shared" si="0"/>
        <v>48140.907000000014</v>
      </c>
      <c r="I55" s="7">
        <f t="shared" si="0"/>
        <v>24575.459500000001</v>
      </c>
      <c r="J55" s="7">
        <f t="shared" si="0"/>
        <v>1637.1399999999999</v>
      </c>
      <c r="K55" s="7">
        <f t="shared" si="0"/>
        <v>32265.383799999989</v>
      </c>
      <c r="L55" s="7">
        <f t="shared" si="0"/>
        <v>7897.0529999999981</v>
      </c>
      <c r="M55" s="7">
        <f t="shared" si="0"/>
        <v>670.33500000000004</v>
      </c>
      <c r="N55" s="7">
        <f t="shared" si="0"/>
        <v>16972.796399999999</v>
      </c>
      <c r="O55" s="7">
        <f t="shared" si="0"/>
        <v>6682.2629999999999</v>
      </c>
      <c r="P55" s="7">
        <f t="shared" si="0"/>
        <v>4215.5600000000004</v>
      </c>
      <c r="Q55" s="7">
        <f t="shared" si="0"/>
        <v>12357.210000000001</v>
      </c>
      <c r="R55" s="7">
        <f t="shared" si="0"/>
        <v>1716.13</v>
      </c>
      <c r="S55" s="7">
        <f t="shared" si="0"/>
        <v>13001.65</v>
      </c>
      <c r="T55" s="7">
        <f t="shared" si="0"/>
        <v>3864.7185000000004</v>
      </c>
      <c r="U55" s="7">
        <f t="shared" si="0"/>
        <v>12103.018</v>
      </c>
    </row>
    <row r="56" spans="1:21" s="8" customFormat="1">
      <c r="A56" s="8" t="s">
        <v>3</v>
      </c>
      <c r="B56" s="8">
        <v>132</v>
      </c>
      <c r="C56" s="8">
        <v>2282</v>
      </c>
      <c r="D56" s="8">
        <v>531</v>
      </c>
      <c r="E56" s="8">
        <v>152</v>
      </c>
      <c r="F56" s="8">
        <v>394</v>
      </c>
      <c r="G56" s="8">
        <v>866</v>
      </c>
      <c r="H56" s="8">
        <v>1486</v>
      </c>
      <c r="I56" s="8">
        <v>840</v>
      </c>
      <c r="J56" s="8">
        <v>56</v>
      </c>
      <c r="K56" s="8">
        <v>1971</v>
      </c>
      <c r="L56" s="8">
        <v>515</v>
      </c>
      <c r="M56" s="8">
        <v>21</v>
      </c>
      <c r="N56" s="8">
        <v>658</v>
      </c>
      <c r="O56" s="8">
        <v>110</v>
      </c>
      <c r="P56" s="8">
        <v>79</v>
      </c>
      <c r="Q56" s="8">
        <v>470</v>
      </c>
      <c r="R56" s="8">
        <v>37</v>
      </c>
      <c r="S56" s="8">
        <v>181</v>
      </c>
      <c r="T56" s="8">
        <v>63</v>
      </c>
      <c r="U56" s="8">
        <v>220</v>
      </c>
    </row>
  </sheetData>
  <hyperlinks>
    <hyperlink ref="A1" location="TOC!C7" display="Return to 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50"/>
  <sheetViews>
    <sheetView workbookViewId="0">
      <pane xSplit="2" ySplit="2" topLeftCell="C3" activePane="bottomRight" state="frozen"/>
      <selection pane="topRight" activeCell="C1" sqref="C1"/>
      <selection pane="bottomLeft" activeCell="A2" sqref="A2"/>
      <selection pane="bottomRight"/>
    </sheetView>
  </sheetViews>
  <sheetFormatPr defaultRowHeight="1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c r="A1" s="14" t="s">
        <v>164</v>
      </c>
      <c r="F1" s="7" t="s">
        <v>97</v>
      </c>
      <c r="J1" s="7" t="s">
        <v>93</v>
      </c>
      <c r="K1" s="7" t="s">
        <v>94</v>
      </c>
      <c r="L1" s="7" t="s">
        <v>95</v>
      </c>
    </row>
    <row r="2" spans="1:12" s="6" customFormat="1">
      <c r="A2" s="9" t="s">
        <v>88</v>
      </c>
      <c r="B2" s="9" t="s">
        <v>1</v>
      </c>
      <c r="C2" s="6" t="s">
        <v>92</v>
      </c>
      <c r="D2" s="9" t="s">
        <v>98</v>
      </c>
      <c r="F2" s="6" t="s">
        <v>89</v>
      </c>
      <c r="G2" s="6" t="s">
        <v>90</v>
      </c>
      <c r="H2" s="6" t="s">
        <v>91</v>
      </c>
      <c r="J2" s="7" t="s">
        <v>96</v>
      </c>
      <c r="K2" s="7"/>
      <c r="L2" s="7"/>
    </row>
    <row r="3" spans="1:12">
      <c r="A3" s="9">
        <v>2012</v>
      </c>
      <c r="B3" s="9">
        <v>10</v>
      </c>
      <c r="C3" s="7">
        <v>6967.6450000000013</v>
      </c>
      <c r="D3" s="9">
        <v>281</v>
      </c>
      <c r="F3" s="7">
        <v>5703.2650000000012</v>
      </c>
      <c r="G3" s="7">
        <v>1147.415</v>
      </c>
      <c r="H3" s="7">
        <v>116.96499999999999</v>
      </c>
      <c r="J3" s="7">
        <v>5860.8950000000013</v>
      </c>
      <c r="K3" s="7">
        <v>1082.7500000000002</v>
      </c>
      <c r="L3" s="7">
        <v>24</v>
      </c>
    </row>
    <row r="4" spans="1:12">
      <c r="B4" s="9">
        <v>11</v>
      </c>
      <c r="C4" s="7">
        <v>5966.6279999999997</v>
      </c>
      <c r="D4" s="9">
        <v>360</v>
      </c>
      <c r="F4" s="7">
        <v>5594.7279999999992</v>
      </c>
      <c r="G4" s="7">
        <v>28.895</v>
      </c>
      <c r="H4" s="7">
        <v>343.005</v>
      </c>
      <c r="J4" s="7">
        <v>4733.5079999999989</v>
      </c>
      <c r="K4" s="7">
        <v>1206.5250000000001</v>
      </c>
      <c r="L4" s="7">
        <v>26.594999999999999</v>
      </c>
    </row>
    <row r="5" spans="1:12">
      <c r="B5" s="9">
        <v>12</v>
      </c>
      <c r="C5" s="7">
        <v>15287.697999999978</v>
      </c>
      <c r="D5" s="9">
        <v>929</v>
      </c>
      <c r="F5" s="7">
        <v>7318.3959999999952</v>
      </c>
      <c r="G5" s="7">
        <v>96.655000000000001</v>
      </c>
      <c r="H5" s="7">
        <v>7872.6470000000045</v>
      </c>
      <c r="J5" s="7">
        <v>14133.492999999971</v>
      </c>
      <c r="K5" s="7">
        <v>1140.3050000000003</v>
      </c>
      <c r="L5" s="7">
        <v>13.9</v>
      </c>
    </row>
    <row r="6" spans="1:12">
      <c r="A6" s="9">
        <v>2013</v>
      </c>
      <c r="B6" s="9">
        <v>1</v>
      </c>
      <c r="C6" s="7">
        <v>4022.4009999999998</v>
      </c>
      <c r="D6" s="9">
        <v>251</v>
      </c>
      <c r="F6" s="7">
        <v>3932.0400000000013</v>
      </c>
      <c r="G6" s="7">
        <v>8.125</v>
      </c>
      <c r="H6" s="7">
        <v>82.236000000000018</v>
      </c>
      <c r="J6" s="7">
        <v>2314.6559999999995</v>
      </c>
      <c r="K6" s="7">
        <v>1706.2450000000001</v>
      </c>
      <c r="L6" s="7">
        <v>1.5</v>
      </c>
    </row>
    <row r="7" spans="1:12">
      <c r="B7" s="9">
        <v>2</v>
      </c>
      <c r="C7" s="7">
        <v>3515.6505000000011</v>
      </c>
      <c r="D7" s="9">
        <v>168</v>
      </c>
      <c r="F7" s="7">
        <v>3436.9955000000009</v>
      </c>
      <c r="G7" s="7">
        <v>12.965</v>
      </c>
      <c r="H7" s="7">
        <v>65.69</v>
      </c>
      <c r="J7" s="7">
        <v>2083.9504999999999</v>
      </c>
      <c r="K7" s="7">
        <v>1423.9299999999998</v>
      </c>
      <c r="L7" s="7">
        <v>7.77</v>
      </c>
    </row>
    <row r="8" spans="1:12">
      <c r="B8" s="9">
        <v>3</v>
      </c>
      <c r="C8" s="7">
        <v>7739.5999999999949</v>
      </c>
      <c r="D8" s="9">
        <v>355</v>
      </c>
      <c r="F8" s="7">
        <v>7046.2699999999968</v>
      </c>
      <c r="H8" s="7">
        <v>693.33</v>
      </c>
      <c r="J8" s="7">
        <v>5130.9899999999971</v>
      </c>
      <c r="K8" s="7">
        <v>2608.6100000000006</v>
      </c>
    </row>
    <row r="9" spans="1:12">
      <c r="B9" s="9">
        <v>4</v>
      </c>
      <c r="C9" s="7">
        <v>6075.0299999999952</v>
      </c>
      <c r="D9" s="9">
        <v>292</v>
      </c>
      <c r="F9" s="7">
        <v>5621.614999999998</v>
      </c>
      <c r="G9" s="7">
        <v>150</v>
      </c>
      <c r="H9" s="7">
        <v>303.41500000000002</v>
      </c>
      <c r="J9" s="7">
        <v>4330.8100000000004</v>
      </c>
      <c r="K9" s="7">
        <v>1744.22</v>
      </c>
    </row>
    <row r="10" spans="1:12">
      <c r="B10" s="9">
        <v>5</v>
      </c>
      <c r="C10" s="7">
        <v>7782.1860000000006</v>
      </c>
      <c r="D10" s="9">
        <v>341</v>
      </c>
      <c r="F10" s="7">
        <v>7360.2399999999989</v>
      </c>
      <c r="G10" s="7">
        <v>36.085000000000001</v>
      </c>
      <c r="H10" s="7">
        <v>385.86099999999993</v>
      </c>
      <c r="J10" s="7">
        <v>5331.7059999999965</v>
      </c>
      <c r="K10" s="7">
        <v>2450.48</v>
      </c>
    </row>
    <row r="11" spans="1:12">
      <c r="B11" s="9">
        <v>6</v>
      </c>
      <c r="C11" s="7">
        <v>7167.4405000000052</v>
      </c>
      <c r="D11" s="9">
        <v>416</v>
      </c>
      <c r="F11" s="7">
        <v>6929.6805000000049</v>
      </c>
      <c r="G11" s="7">
        <v>29.119999999999997</v>
      </c>
      <c r="H11" s="7">
        <v>208.64000000000001</v>
      </c>
      <c r="J11" s="7">
        <v>5095.4655000000002</v>
      </c>
      <c r="K11" s="7">
        <v>2071.9749999999995</v>
      </c>
    </row>
    <row r="12" spans="1:12">
      <c r="B12" s="9">
        <v>7</v>
      </c>
      <c r="C12" s="7">
        <v>5080.0989999999983</v>
      </c>
      <c r="D12" s="9">
        <v>354</v>
      </c>
      <c r="F12" s="7">
        <v>4887.9369999999981</v>
      </c>
      <c r="G12" s="7">
        <v>3.53</v>
      </c>
      <c r="H12" s="7">
        <v>188.63200000000001</v>
      </c>
      <c r="J12" s="7">
        <v>3957.9439999999991</v>
      </c>
      <c r="K12" s="7">
        <v>1120.0249999999999</v>
      </c>
      <c r="L12" s="7">
        <v>2.13</v>
      </c>
    </row>
    <row r="13" spans="1:12">
      <c r="B13" s="9">
        <v>8</v>
      </c>
      <c r="C13" s="7">
        <v>6984.9100000000044</v>
      </c>
      <c r="D13" s="9">
        <v>432</v>
      </c>
      <c r="F13" s="7">
        <v>6057.3030000000053</v>
      </c>
      <c r="G13" s="7">
        <v>341.7</v>
      </c>
      <c r="H13" s="7">
        <v>585.90699999999993</v>
      </c>
      <c r="J13" s="7">
        <v>5716.5850000000028</v>
      </c>
      <c r="K13" s="7">
        <v>1264.6599999999999</v>
      </c>
      <c r="L13" s="7">
        <v>3.665</v>
      </c>
    </row>
    <row r="14" spans="1:12">
      <c r="B14" s="9">
        <v>9</v>
      </c>
      <c r="C14" s="7">
        <v>6253.2370000000037</v>
      </c>
      <c r="D14" s="9">
        <v>379</v>
      </c>
      <c r="F14" s="7">
        <v>6103.952000000003</v>
      </c>
      <c r="G14" s="7">
        <v>5</v>
      </c>
      <c r="H14" s="7">
        <v>144.28500000000003</v>
      </c>
      <c r="J14" s="7">
        <v>5397.1620000000048</v>
      </c>
      <c r="K14" s="7">
        <v>856.07499999999993</v>
      </c>
    </row>
    <row r="15" spans="1:12">
      <c r="B15" s="9">
        <v>10</v>
      </c>
      <c r="C15" s="7">
        <v>4926.5719999999992</v>
      </c>
      <c r="D15" s="9">
        <v>238</v>
      </c>
      <c r="F15" s="7">
        <v>4833.732</v>
      </c>
      <c r="G15" s="7">
        <v>68</v>
      </c>
      <c r="H15" s="7">
        <v>24.839999999999996</v>
      </c>
      <c r="J15" s="7">
        <v>3425.9620000000009</v>
      </c>
      <c r="K15" s="7">
        <v>1432.6100000000001</v>
      </c>
      <c r="L15" s="7">
        <v>68</v>
      </c>
    </row>
    <row r="16" spans="1:12">
      <c r="B16" s="9">
        <v>11</v>
      </c>
      <c r="C16" s="7">
        <v>5942.5348999999978</v>
      </c>
      <c r="D16" s="9">
        <v>234</v>
      </c>
      <c r="F16" s="7">
        <v>5709.5648999999985</v>
      </c>
      <c r="G16" s="7">
        <v>63.004999999999995</v>
      </c>
      <c r="H16" s="7">
        <v>169.965</v>
      </c>
      <c r="J16" s="7">
        <v>4713.5098999999991</v>
      </c>
      <c r="K16" s="7">
        <v>1226.3849999999998</v>
      </c>
      <c r="L16" s="7">
        <v>2.64</v>
      </c>
    </row>
    <row r="17" spans="1:12">
      <c r="B17" s="9">
        <v>12</v>
      </c>
      <c r="C17" s="7">
        <v>5405.8209999999963</v>
      </c>
      <c r="D17" s="9">
        <v>243</v>
      </c>
      <c r="F17" s="7">
        <v>5161.5409999999974</v>
      </c>
      <c r="G17" s="7">
        <v>25.04</v>
      </c>
      <c r="H17" s="7">
        <v>219.23999999999995</v>
      </c>
      <c r="J17" s="7">
        <v>4382.1259999999993</v>
      </c>
      <c r="K17" s="7">
        <v>1023.6950000000001</v>
      </c>
    </row>
    <row r="18" spans="1:12">
      <c r="A18" s="9">
        <v>2014</v>
      </c>
      <c r="B18" s="9">
        <v>1</v>
      </c>
      <c r="C18" s="7">
        <v>3297.7449999999994</v>
      </c>
      <c r="D18" s="9">
        <v>102</v>
      </c>
      <c r="F18" s="7">
        <v>3286.3449999999998</v>
      </c>
      <c r="G18" s="7">
        <v>11.399999999999999</v>
      </c>
      <c r="J18" s="7">
        <v>2553.6449999999991</v>
      </c>
      <c r="K18" s="7">
        <v>736.59999999999991</v>
      </c>
      <c r="L18" s="7">
        <v>7.5</v>
      </c>
    </row>
    <row r="19" spans="1:12">
      <c r="B19" s="9">
        <v>2</v>
      </c>
      <c r="C19" s="7">
        <v>1951.8489999999997</v>
      </c>
      <c r="D19" s="9">
        <v>85</v>
      </c>
      <c r="F19" s="7">
        <v>1806.7189999999998</v>
      </c>
      <c r="G19" s="7">
        <v>110.95</v>
      </c>
      <c r="H19" s="7">
        <v>34.179999999999993</v>
      </c>
      <c r="J19" s="7">
        <v>997.14900000000023</v>
      </c>
      <c r="K19" s="7">
        <v>843.74999999999989</v>
      </c>
      <c r="L19" s="7">
        <v>110.95</v>
      </c>
    </row>
    <row r="20" spans="1:12">
      <c r="B20" s="9">
        <v>3</v>
      </c>
      <c r="C20" s="7">
        <v>5474.2770000000037</v>
      </c>
      <c r="D20" s="9">
        <v>162</v>
      </c>
      <c r="F20" s="7">
        <v>5359.5900000000029</v>
      </c>
      <c r="G20" s="7">
        <v>16.425000000000001</v>
      </c>
      <c r="H20" s="7">
        <v>98.262</v>
      </c>
      <c r="J20" s="7">
        <v>2929.3220000000006</v>
      </c>
      <c r="K20" s="7">
        <v>2528.5299999999993</v>
      </c>
      <c r="L20" s="7">
        <v>16.425000000000001</v>
      </c>
    </row>
    <row r="21" spans="1:12">
      <c r="B21" s="9">
        <v>4</v>
      </c>
      <c r="C21" s="7">
        <v>5563.733404999999</v>
      </c>
      <c r="D21" s="9">
        <v>168</v>
      </c>
      <c r="F21" s="7">
        <v>5433.8684050000002</v>
      </c>
      <c r="G21" s="7">
        <v>5.4249999999999998</v>
      </c>
      <c r="H21" s="7">
        <v>124.44</v>
      </c>
      <c r="J21" s="7">
        <v>3390.8554050000012</v>
      </c>
      <c r="K21" s="7">
        <v>2168.697999999999</v>
      </c>
      <c r="L21" s="7">
        <v>4.18</v>
      </c>
    </row>
    <row r="22" spans="1:12">
      <c r="B22" s="9">
        <v>5</v>
      </c>
      <c r="C22" s="7">
        <v>4735.9169999999986</v>
      </c>
      <c r="D22" s="9">
        <v>144</v>
      </c>
      <c r="F22" s="7">
        <v>4549.6170000000002</v>
      </c>
      <c r="G22" s="7">
        <v>8.2750000000000004</v>
      </c>
      <c r="H22" s="7">
        <v>178.02500000000001</v>
      </c>
      <c r="J22" s="7">
        <v>2611.1920000000014</v>
      </c>
      <c r="K22" s="7">
        <v>2122.7249999999999</v>
      </c>
      <c r="L22" s="7">
        <v>2</v>
      </c>
    </row>
    <row r="23" spans="1:12">
      <c r="B23" s="9">
        <v>6</v>
      </c>
      <c r="C23" s="7">
        <v>8014.6349999999993</v>
      </c>
      <c r="D23" s="9">
        <v>252</v>
      </c>
      <c r="F23" s="7">
        <v>7310.4349999999995</v>
      </c>
      <c r="G23" s="7">
        <v>1.3</v>
      </c>
      <c r="H23" s="7">
        <v>702.9</v>
      </c>
      <c r="J23" s="7">
        <v>5117.215000000002</v>
      </c>
      <c r="K23" s="7">
        <v>2896.1200000000003</v>
      </c>
      <c r="L23" s="7">
        <v>1.3</v>
      </c>
    </row>
    <row r="24" spans="1:12">
      <c r="B24" s="9">
        <v>7</v>
      </c>
      <c r="C24" s="7">
        <v>4773.9059999999999</v>
      </c>
      <c r="D24" s="9">
        <v>193</v>
      </c>
      <c r="F24" s="7">
        <v>4571.0060000000003</v>
      </c>
      <c r="G24" s="7">
        <v>105.39</v>
      </c>
      <c r="H24" s="7">
        <v>97.51</v>
      </c>
      <c r="J24" s="7">
        <v>3655.7960000000012</v>
      </c>
      <c r="K24" s="7">
        <v>1068.1099999999999</v>
      </c>
      <c r="L24" s="7">
        <v>50</v>
      </c>
    </row>
    <row r="25" spans="1:12">
      <c r="B25" s="9">
        <v>8</v>
      </c>
      <c r="C25" s="7">
        <v>5262.8899999999976</v>
      </c>
      <c r="D25" s="9">
        <v>163</v>
      </c>
      <c r="F25" s="7">
        <v>5231.074999999998</v>
      </c>
      <c r="G25" s="7">
        <v>18.024999999999999</v>
      </c>
      <c r="H25" s="7">
        <v>13.79</v>
      </c>
      <c r="J25" s="7">
        <v>2703.0049999999992</v>
      </c>
      <c r="K25" s="7">
        <v>2559.8849999999998</v>
      </c>
    </row>
    <row r="26" spans="1:12">
      <c r="B26" s="9">
        <v>9</v>
      </c>
      <c r="C26" s="7">
        <v>4962.2379999999985</v>
      </c>
      <c r="D26" s="9">
        <v>150</v>
      </c>
      <c r="F26" s="7">
        <v>4858.597999999999</v>
      </c>
      <c r="G26" s="7">
        <v>16.14</v>
      </c>
      <c r="H26" s="7">
        <v>87.5</v>
      </c>
      <c r="J26" s="7">
        <v>3213.4629999999997</v>
      </c>
      <c r="K26" s="7">
        <v>1735.7750000000001</v>
      </c>
      <c r="L26" s="7">
        <v>13</v>
      </c>
    </row>
    <row r="27" spans="1:12">
      <c r="B27" s="9">
        <v>10</v>
      </c>
      <c r="C27" s="7">
        <v>4892.1499999999996</v>
      </c>
      <c r="D27" s="9">
        <v>155</v>
      </c>
      <c r="F27" s="7">
        <v>4754.4049999999997</v>
      </c>
      <c r="G27" s="7">
        <v>57.789999999999992</v>
      </c>
      <c r="H27" s="7">
        <v>79.955000000000013</v>
      </c>
      <c r="J27" s="7">
        <v>3531.37</v>
      </c>
      <c r="K27" s="7">
        <v>1327.44</v>
      </c>
      <c r="L27" s="7">
        <v>33.340000000000003</v>
      </c>
    </row>
    <row r="28" spans="1:12">
      <c r="B28" s="9">
        <v>11</v>
      </c>
      <c r="C28" s="7">
        <v>5900.454999999999</v>
      </c>
      <c r="D28" s="9">
        <v>176</v>
      </c>
      <c r="F28" s="7">
        <v>4880.2549999999992</v>
      </c>
      <c r="G28" s="7">
        <v>1013.2</v>
      </c>
      <c r="H28" s="7">
        <v>7</v>
      </c>
      <c r="J28" s="7">
        <v>4175.21</v>
      </c>
      <c r="K28" s="7">
        <v>1562.0449999999998</v>
      </c>
      <c r="L28" s="7">
        <v>163.19999999999999</v>
      </c>
    </row>
    <row r="29" spans="1:12">
      <c r="B29" s="9">
        <v>12</v>
      </c>
      <c r="C29" s="7">
        <v>8095.3899999999985</v>
      </c>
      <c r="D29" s="9">
        <v>264</v>
      </c>
      <c r="F29" s="7">
        <v>7807.5850000000009</v>
      </c>
      <c r="G29" s="7">
        <v>199.21499999999997</v>
      </c>
      <c r="H29" s="7">
        <v>88.59</v>
      </c>
      <c r="J29" s="7">
        <v>5378.3450000000012</v>
      </c>
      <c r="K29" s="7">
        <v>2710.4449999999997</v>
      </c>
      <c r="L29" s="7">
        <v>6.6</v>
      </c>
    </row>
    <row r="30" spans="1:12">
      <c r="A30" s="9">
        <v>2015</v>
      </c>
      <c r="B30" s="9">
        <v>1</v>
      </c>
      <c r="C30" s="7">
        <v>4520.1899999999996</v>
      </c>
      <c r="D30" s="9">
        <v>107</v>
      </c>
      <c r="F30" s="7">
        <v>3853.16</v>
      </c>
      <c r="G30" s="7">
        <v>609.73</v>
      </c>
      <c r="H30" s="7">
        <v>57.300000000000004</v>
      </c>
      <c r="J30" s="7">
        <v>3087.72</v>
      </c>
      <c r="K30" s="7">
        <v>1432.4699999999998</v>
      </c>
    </row>
    <row r="31" spans="1:12">
      <c r="B31" s="9">
        <v>2</v>
      </c>
      <c r="C31" s="7">
        <v>2850.5949999999989</v>
      </c>
      <c r="D31" s="9">
        <v>95</v>
      </c>
      <c r="F31" s="7">
        <v>2711.059999999999</v>
      </c>
      <c r="H31" s="7">
        <v>139.535</v>
      </c>
      <c r="J31" s="7">
        <v>1770.7150000000001</v>
      </c>
      <c r="K31" s="7">
        <v>1079.8800000000001</v>
      </c>
    </row>
    <row r="32" spans="1:12">
      <c r="B32" s="9">
        <v>3</v>
      </c>
      <c r="C32" s="7">
        <v>3427.1119999999996</v>
      </c>
      <c r="D32" s="9">
        <v>105</v>
      </c>
      <c r="F32" s="7">
        <v>3186.4519999999998</v>
      </c>
      <c r="G32" s="7">
        <v>131.5</v>
      </c>
      <c r="H32" s="7">
        <v>109.16</v>
      </c>
      <c r="J32" s="7">
        <v>1815.9070000000002</v>
      </c>
      <c r="K32" s="7">
        <v>1579.7049999999999</v>
      </c>
      <c r="L32" s="7">
        <v>31.5</v>
      </c>
    </row>
    <row r="33" spans="1:12">
      <c r="B33" s="9">
        <v>4</v>
      </c>
      <c r="C33" s="7">
        <v>3487.0525000000002</v>
      </c>
      <c r="D33" s="9">
        <v>105</v>
      </c>
      <c r="F33" s="7">
        <v>3302.1275000000001</v>
      </c>
      <c r="G33" s="7">
        <v>96.72</v>
      </c>
      <c r="H33" s="7">
        <v>88.204999999999998</v>
      </c>
      <c r="J33" s="7">
        <v>2048.9074999999993</v>
      </c>
      <c r="K33" s="7">
        <v>1341.425</v>
      </c>
      <c r="L33" s="7">
        <v>96.72</v>
      </c>
    </row>
    <row r="34" spans="1:12">
      <c r="B34" s="9">
        <v>5</v>
      </c>
      <c r="C34" s="7">
        <v>3631.3849999999998</v>
      </c>
      <c r="D34" s="9">
        <v>118</v>
      </c>
      <c r="F34" s="7">
        <v>3530.74</v>
      </c>
      <c r="H34" s="7">
        <v>100.64500000000001</v>
      </c>
      <c r="J34" s="7">
        <v>2398.9349999999999</v>
      </c>
      <c r="K34" s="7">
        <v>1232.45</v>
      </c>
    </row>
    <row r="35" spans="1:12">
      <c r="B35" s="9">
        <v>6</v>
      </c>
      <c r="C35" s="7">
        <v>3987.7999999999984</v>
      </c>
      <c r="D35" s="9">
        <v>134</v>
      </c>
      <c r="F35" s="7">
        <v>3865.7674999999986</v>
      </c>
      <c r="G35" s="7">
        <v>53.7</v>
      </c>
      <c r="H35" s="7">
        <v>68.33250000000001</v>
      </c>
      <c r="J35" s="7">
        <v>2825.559999999999</v>
      </c>
      <c r="K35" s="7">
        <v>1108.5400000000002</v>
      </c>
      <c r="L35" s="7">
        <v>53.7</v>
      </c>
    </row>
    <row r="36" spans="1:12">
      <c r="B36" s="9">
        <v>7</v>
      </c>
      <c r="C36" s="7">
        <v>3444.9379999999987</v>
      </c>
      <c r="D36" s="9">
        <v>126</v>
      </c>
      <c r="F36" s="7">
        <v>3056.6649999999981</v>
      </c>
      <c r="G36" s="7">
        <v>218.108</v>
      </c>
      <c r="H36" s="7">
        <v>170.16500000000002</v>
      </c>
      <c r="J36" s="7">
        <v>1926.16</v>
      </c>
      <c r="K36" s="7">
        <v>1300.6699999999998</v>
      </c>
      <c r="L36" s="7">
        <v>218.108</v>
      </c>
    </row>
    <row r="37" spans="1:12">
      <c r="B37" s="9">
        <v>8</v>
      </c>
      <c r="C37" s="7">
        <v>2536.9739999999997</v>
      </c>
      <c r="D37" s="9">
        <v>104</v>
      </c>
      <c r="F37" s="7">
        <v>2281.1040000000003</v>
      </c>
      <c r="G37" s="7">
        <v>144.6</v>
      </c>
      <c r="H37" s="7">
        <v>111.27</v>
      </c>
      <c r="J37" s="7">
        <v>1368.9540000000002</v>
      </c>
      <c r="K37" s="7">
        <v>1123.42</v>
      </c>
      <c r="L37" s="7">
        <v>44.6</v>
      </c>
    </row>
    <row r="38" spans="1:12">
      <c r="B38" s="9">
        <v>9</v>
      </c>
      <c r="C38" s="7">
        <v>2338</v>
      </c>
      <c r="D38" s="9">
        <v>118</v>
      </c>
      <c r="F38" s="7">
        <v>1930.6299999999999</v>
      </c>
      <c r="G38" s="7">
        <v>108.875</v>
      </c>
      <c r="H38" s="7">
        <v>298.495</v>
      </c>
      <c r="J38" s="7">
        <v>1609.9649999999997</v>
      </c>
      <c r="K38" s="7">
        <v>719.7349999999999</v>
      </c>
      <c r="L38" s="7">
        <v>8.3000000000000007</v>
      </c>
    </row>
    <row r="39" spans="1:12">
      <c r="B39" s="9">
        <v>10</v>
      </c>
      <c r="C39" s="7">
        <v>1354.3720000000001</v>
      </c>
      <c r="D39" s="9">
        <v>71</v>
      </c>
      <c r="F39" s="7">
        <v>1302.8770000000002</v>
      </c>
      <c r="H39" s="7">
        <v>51.494999999999997</v>
      </c>
      <c r="J39" s="7">
        <v>1266.7370000000001</v>
      </c>
      <c r="K39" s="7">
        <v>87.634999999999991</v>
      </c>
    </row>
    <row r="40" spans="1:12">
      <c r="B40" s="9">
        <v>11</v>
      </c>
      <c r="C40" s="7">
        <v>2639.1090000000008</v>
      </c>
      <c r="D40" s="9">
        <v>92</v>
      </c>
      <c r="F40" s="7">
        <v>2501.8360000000002</v>
      </c>
      <c r="G40" s="7">
        <v>107.693</v>
      </c>
      <c r="H40" s="7">
        <v>29.580000000000002</v>
      </c>
      <c r="J40" s="7">
        <v>1759.8090000000004</v>
      </c>
      <c r="K40" s="7">
        <v>811.64999999999986</v>
      </c>
      <c r="L40" s="7">
        <v>67.649999999999991</v>
      </c>
    </row>
    <row r="41" spans="1:12">
      <c r="B41" s="9">
        <v>12</v>
      </c>
      <c r="C41" s="7">
        <v>5886.777000000001</v>
      </c>
      <c r="D41" s="9">
        <v>175</v>
      </c>
      <c r="F41" s="7">
        <v>5423.5440000000008</v>
      </c>
      <c r="G41" s="7">
        <v>285.07799999999997</v>
      </c>
      <c r="H41" s="7">
        <v>178.15499999999997</v>
      </c>
      <c r="J41" s="7">
        <v>2934.4239999999982</v>
      </c>
      <c r="K41" s="7">
        <v>2667.2750000000005</v>
      </c>
      <c r="L41" s="7">
        <v>285.07799999999997</v>
      </c>
    </row>
    <row r="42" spans="1:12">
      <c r="A42" s="9">
        <v>2016</v>
      </c>
      <c r="B42" s="9">
        <v>1</v>
      </c>
      <c r="C42" s="7">
        <v>562.23</v>
      </c>
      <c r="D42" s="9">
        <v>29</v>
      </c>
      <c r="F42" s="7">
        <v>475.28999999999996</v>
      </c>
      <c r="G42" s="7">
        <v>86.94</v>
      </c>
      <c r="J42" s="7">
        <v>475.28999999999996</v>
      </c>
      <c r="L42" s="7">
        <v>86.94</v>
      </c>
    </row>
    <row r="43" spans="1:12">
      <c r="B43" s="9">
        <v>2</v>
      </c>
      <c r="C43" s="7">
        <v>1019.5749999999998</v>
      </c>
      <c r="D43" s="9">
        <v>36</v>
      </c>
      <c r="F43" s="7">
        <v>798.20499999999993</v>
      </c>
      <c r="G43" s="7">
        <v>62.87</v>
      </c>
      <c r="H43" s="7">
        <v>158.5</v>
      </c>
      <c r="J43" s="7">
        <v>696.22499999999991</v>
      </c>
      <c r="K43" s="7">
        <v>260.48</v>
      </c>
      <c r="L43" s="7">
        <v>62.87</v>
      </c>
    </row>
    <row r="44" spans="1:12">
      <c r="B44" s="9">
        <v>3</v>
      </c>
      <c r="C44" s="7">
        <v>980.85500000000002</v>
      </c>
      <c r="D44" s="9">
        <v>34</v>
      </c>
      <c r="F44" s="7">
        <v>903.9849999999999</v>
      </c>
      <c r="H44" s="7">
        <v>76.87</v>
      </c>
      <c r="J44" s="7">
        <v>696.78</v>
      </c>
      <c r="K44" s="7">
        <v>284.07499999999999</v>
      </c>
    </row>
    <row r="45" spans="1:12">
      <c r="B45" s="9">
        <v>4</v>
      </c>
      <c r="C45" s="7">
        <v>702.67599999999982</v>
      </c>
      <c r="D45" s="9">
        <v>39</v>
      </c>
      <c r="F45" s="7">
        <v>631.70600000000002</v>
      </c>
      <c r="H45" s="7">
        <v>70.97</v>
      </c>
      <c r="J45" s="7">
        <v>617.42100000000005</v>
      </c>
      <c r="K45" s="7">
        <v>85.254999999999995</v>
      </c>
    </row>
    <row r="46" spans="1:12">
      <c r="B46" s="9">
        <v>5</v>
      </c>
      <c r="C46" s="7">
        <v>2564.335</v>
      </c>
      <c r="D46" s="9">
        <v>57</v>
      </c>
      <c r="F46" s="7">
        <v>2512.1999999999998</v>
      </c>
      <c r="G46" s="7">
        <v>24.2</v>
      </c>
      <c r="H46" s="7">
        <v>27.935000000000002</v>
      </c>
      <c r="J46" s="7">
        <v>2420.125</v>
      </c>
      <c r="K46" s="7">
        <v>120.00999999999999</v>
      </c>
      <c r="L46" s="7">
        <v>24.2</v>
      </c>
    </row>
    <row r="47" spans="1:12">
      <c r="B47" s="9">
        <v>6</v>
      </c>
      <c r="C47" s="7">
        <v>1748.2100000000003</v>
      </c>
      <c r="D47" s="9">
        <v>49</v>
      </c>
      <c r="F47" s="7">
        <v>1681.405</v>
      </c>
      <c r="G47" s="7">
        <v>20.9</v>
      </c>
      <c r="H47" s="7">
        <v>45.905000000000001</v>
      </c>
      <c r="J47" s="7">
        <v>1681.405</v>
      </c>
      <c r="K47" s="7">
        <v>45.905000000000001</v>
      </c>
      <c r="L47" s="7">
        <v>20.9</v>
      </c>
    </row>
    <row r="48" spans="1:12">
      <c r="B48" s="9">
        <v>7</v>
      </c>
      <c r="C48" s="7">
        <v>1069.6109999999999</v>
      </c>
      <c r="D48" s="9">
        <v>44</v>
      </c>
      <c r="F48" s="7">
        <v>1009.2809999999999</v>
      </c>
      <c r="G48" s="7">
        <v>11.75</v>
      </c>
      <c r="H48" s="7">
        <v>48.58</v>
      </c>
      <c r="J48" s="7">
        <v>830.29099999999983</v>
      </c>
      <c r="K48" s="7">
        <v>227.57000000000002</v>
      </c>
      <c r="L48" s="7">
        <v>11.75</v>
      </c>
    </row>
    <row r="49" spans="2:12">
      <c r="B49" s="9">
        <v>8</v>
      </c>
      <c r="C49" s="7">
        <v>1560.0034999999998</v>
      </c>
      <c r="D49" s="9">
        <v>51</v>
      </c>
      <c r="F49" s="7">
        <v>853.92950000000008</v>
      </c>
      <c r="G49" s="7">
        <v>658.32900000000006</v>
      </c>
      <c r="H49" s="7">
        <v>47.744999999999997</v>
      </c>
      <c r="J49" s="7">
        <v>624.0295000000001</v>
      </c>
      <c r="K49" s="7">
        <v>277.64500000000004</v>
      </c>
      <c r="L49" s="7">
        <v>658.32900000000006</v>
      </c>
    </row>
    <row r="50" spans="2:12">
      <c r="B50" s="9">
        <v>9</v>
      </c>
      <c r="C50" s="7">
        <v>853.46500000000003</v>
      </c>
      <c r="D50" s="9">
        <v>39</v>
      </c>
      <c r="F50" s="7">
        <v>818.6450000000001</v>
      </c>
      <c r="G50" s="7">
        <v>29.5</v>
      </c>
      <c r="H50" s="7">
        <v>5.32</v>
      </c>
      <c r="J50" s="7">
        <v>628.61</v>
      </c>
      <c r="K50" s="7">
        <v>195.35499999999996</v>
      </c>
      <c r="L50" s="7">
        <v>29.5</v>
      </c>
    </row>
  </sheetData>
  <hyperlinks>
    <hyperlink ref="A1" location="TOC!C8" display="Return to Table of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62"/>
  <sheetViews>
    <sheetView workbookViewId="0">
      <pane ySplit="1" topLeftCell="A33" activePane="bottomLeft" state="frozen"/>
      <selection pane="bottomLeft" activeCell="A61" sqref="A61:XFD61"/>
    </sheetView>
  </sheetViews>
  <sheetFormatPr defaultRowHeight="1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c r="A1" s="2" t="s">
        <v>149</v>
      </c>
      <c r="B1" s="2" t="s">
        <v>148</v>
      </c>
      <c r="C1" s="5" t="s">
        <v>172</v>
      </c>
      <c r="D1" s="21" t="s">
        <v>156</v>
      </c>
      <c r="E1" s="21" t="s">
        <v>157</v>
      </c>
      <c r="F1" s="10" t="s">
        <v>150</v>
      </c>
      <c r="G1" s="21" t="s">
        <v>151</v>
      </c>
      <c r="H1" s="2" t="s">
        <v>178</v>
      </c>
      <c r="I1" s="5" t="s">
        <v>173</v>
      </c>
    </row>
    <row r="2" spans="1:9">
      <c r="A2" s="2" t="s">
        <v>54</v>
      </c>
      <c r="B2" s="2" t="s">
        <v>117</v>
      </c>
      <c r="C2" s="2" t="s">
        <v>161</v>
      </c>
      <c r="D2" s="2">
        <v>23</v>
      </c>
      <c r="E2" s="7">
        <v>0</v>
      </c>
      <c r="F2" s="10">
        <v>41180</v>
      </c>
      <c r="G2" s="7">
        <v>0.23</v>
      </c>
      <c r="H2" s="2" t="s">
        <v>160</v>
      </c>
      <c r="I2" s="2" t="s">
        <v>174</v>
      </c>
    </row>
    <row r="3" spans="1:9">
      <c r="A3" s="2" t="s">
        <v>54</v>
      </c>
      <c r="B3" s="2" t="s">
        <v>118</v>
      </c>
      <c r="C3" s="2" t="s">
        <v>161</v>
      </c>
      <c r="D3" s="2">
        <v>44.8</v>
      </c>
      <c r="E3" s="7">
        <v>0</v>
      </c>
      <c r="F3" s="10">
        <v>41180</v>
      </c>
      <c r="G3" s="7">
        <v>0.23</v>
      </c>
      <c r="H3" s="2" t="s">
        <v>160</v>
      </c>
      <c r="I3" s="2" t="s">
        <v>175</v>
      </c>
    </row>
    <row r="4" spans="1:9">
      <c r="A4" s="2" t="s">
        <v>54</v>
      </c>
      <c r="B4" s="2" t="s">
        <v>119</v>
      </c>
      <c r="C4" s="2" t="s">
        <v>161</v>
      </c>
      <c r="D4" s="2">
        <v>25</v>
      </c>
      <c r="E4" s="7">
        <v>0</v>
      </c>
      <c r="F4" s="10">
        <v>41180</v>
      </c>
      <c r="G4" s="7">
        <v>0.23</v>
      </c>
      <c r="H4" s="2" t="s">
        <v>160</v>
      </c>
      <c r="I4" s="2" t="s">
        <v>175</v>
      </c>
    </row>
    <row r="5" spans="1:9">
      <c r="A5" s="2" t="s">
        <v>54</v>
      </c>
      <c r="B5" s="2" t="s">
        <v>120</v>
      </c>
      <c r="C5" s="2" t="s">
        <v>161</v>
      </c>
      <c r="D5" s="2">
        <v>25</v>
      </c>
      <c r="E5" s="7">
        <v>0</v>
      </c>
      <c r="F5" s="10">
        <v>41180</v>
      </c>
      <c r="G5" s="7">
        <v>0.23</v>
      </c>
      <c r="H5" s="2" t="s">
        <v>160</v>
      </c>
      <c r="I5" s="2" t="s">
        <v>175</v>
      </c>
    </row>
    <row r="6" spans="1:9">
      <c r="A6" s="2" t="s">
        <v>54</v>
      </c>
      <c r="B6" s="2" t="s">
        <v>121</v>
      </c>
      <c r="C6" s="2" t="s">
        <v>161</v>
      </c>
      <c r="D6" s="2">
        <v>25</v>
      </c>
      <c r="E6" s="7">
        <v>0</v>
      </c>
      <c r="F6" s="10">
        <v>41180</v>
      </c>
      <c r="G6" s="7">
        <v>0.23</v>
      </c>
      <c r="H6" s="2" t="s">
        <v>160</v>
      </c>
      <c r="I6" s="2" t="s">
        <v>175</v>
      </c>
    </row>
    <row r="7" spans="1:9">
      <c r="A7" s="2" t="s">
        <v>54</v>
      </c>
      <c r="B7" s="2" t="s">
        <v>122</v>
      </c>
      <c r="C7" s="2" t="s">
        <v>161</v>
      </c>
      <c r="D7" s="2">
        <v>25</v>
      </c>
      <c r="E7" s="7">
        <v>0</v>
      </c>
      <c r="F7" s="10">
        <v>41180</v>
      </c>
      <c r="G7" s="7">
        <v>0.23</v>
      </c>
      <c r="H7" s="2" t="s">
        <v>160</v>
      </c>
      <c r="I7" s="2" t="s">
        <v>174</v>
      </c>
    </row>
    <row r="8" spans="1:9">
      <c r="A8" s="2" t="s">
        <v>54</v>
      </c>
      <c r="B8" s="2" t="s">
        <v>123</v>
      </c>
      <c r="C8" s="2" t="s">
        <v>161</v>
      </c>
      <c r="D8" s="2">
        <v>25</v>
      </c>
      <c r="E8" s="7">
        <v>0</v>
      </c>
      <c r="F8" s="10">
        <v>41180</v>
      </c>
      <c r="G8" s="7">
        <v>0.23</v>
      </c>
      <c r="H8" s="2" t="s">
        <v>160</v>
      </c>
      <c r="I8" s="2" t="s">
        <v>174</v>
      </c>
    </row>
    <row r="9" spans="1:9">
      <c r="A9" s="2" t="s">
        <v>54</v>
      </c>
      <c r="B9" s="2" t="s">
        <v>124</v>
      </c>
      <c r="C9" s="2" t="s">
        <v>161</v>
      </c>
      <c r="D9" s="2">
        <v>50</v>
      </c>
      <c r="E9" s="7">
        <v>0</v>
      </c>
      <c r="F9" s="10">
        <v>41180</v>
      </c>
      <c r="G9" s="7">
        <v>0.23</v>
      </c>
      <c r="H9" s="2" t="s">
        <v>160</v>
      </c>
      <c r="I9" s="2" t="s">
        <v>175</v>
      </c>
    </row>
    <row r="10" spans="1:9">
      <c r="A10" s="2" t="s">
        <v>54</v>
      </c>
      <c r="B10" s="2" t="s">
        <v>125</v>
      </c>
      <c r="C10" s="2" t="s">
        <v>161</v>
      </c>
      <c r="D10" s="2">
        <v>50</v>
      </c>
      <c r="E10" s="7">
        <v>0</v>
      </c>
      <c r="F10" s="10">
        <v>41180</v>
      </c>
      <c r="G10" s="7">
        <v>0.23</v>
      </c>
      <c r="H10" s="2" t="s">
        <v>160</v>
      </c>
      <c r="I10" s="2" t="s">
        <v>175</v>
      </c>
    </row>
    <row r="11" spans="1:9">
      <c r="A11" s="2" t="s">
        <v>54</v>
      </c>
      <c r="B11" s="2" t="s">
        <v>126</v>
      </c>
      <c r="C11" s="2" t="s">
        <v>161</v>
      </c>
      <c r="D11" s="2">
        <v>25</v>
      </c>
      <c r="E11" s="7">
        <v>0</v>
      </c>
      <c r="F11" s="10">
        <v>41180</v>
      </c>
      <c r="G11" s="7">
        <v>0.23</v>
      </c>
      <c r="H11" s="2" t="s">
        <v>160</v>
      </c>
      <c r="I11" s="2" t="s">
        <v>175</v>
      </c>
    </row>
    <row r="12" spans="1:9">
      <c r="A12" s="2" t="s">
        <v>24</v>
      </c>
      <c r="B12" s="2" t="s">
        <v>127</v>
      </c>
      <c r="C12" s="2" t="s">
        <v>161</v>
      </c>
      <c r="D12" s="2">
        <v>17.5</v>
      </c>
      <c r="E12" s="7">
        <v>0</v>
      </c>
      <c r="F12" s="10">
        <v>41180</v>
      </c>
      <c r="G12" s="7">
        <v>0.26</v>
      </c>
      <c r="H12" s="2" t="s">
        <v>160</v>
      </c>
      <c r="I12" s="2" t="s">
        <v>205</v>
      </c>
    </row>
    <row r="13" spans="1:9">
      <c r="A13" s="2" t="s">
        <v>24</v>
      </c>
      <c r="B13" s="2" t="s">
        <v>202</v>
      </c>
      <c r="C13" s="2" t="s">
        <v>161</v>
      </c>
      <c r="D13" s="2">
        <v>17.5</v>
      </c>
      <c r="E13" s="7">
        <v>0</v>
      </c>
      <c r="F13" s="10">
        <v>41180</v>
      </c>
      <c r="G13" s="7">
        <v>0.26</v>
      </c>
      <c r="H13" s="2" t="s">
        <v>160</v>
      </c>
      <c r="I13" s="2" t="s">
        <v>206</v>
      </c>
    </row>
    <row r="14" spans="1:9">
      <c r="A14" s="2" t="s">
        <v>11</v>
      </c>
      <c r="B14" s="2" t="s">
        <v>147</v>
      </c>
      <c r="C14" s="2" t="s">
        <v>169</v>
      </c>
      <c r="D14" s="2">
        <v>0.75</v>
      </c>
      <c r="E14" s="7">
        <v>0</v>
      </c>
      <c r="F14" s="10">
        <v>41180</v>
      </c>
      <c r="G14" s="7">
        <v>10</v>
      </c>
      <c r="H14" s="2" t="s">
        <v>170</v>
      </c>
      <c r="I14" s="2" t="s">
        <v>207</v>
      </c>
    </row>
    <row r="15" spans="1:9">
      <c r="A15" s="2" t="s">
        <v>14</v>
      </c>
      <c r="B15" s="2" t="s">
        <v>116</v>
      </c>
      <c r="C15" s="2" t="s">
        <v>161</v>
      </c>
      <c r="D15" s="2">
        <v>62.87</v>
      </c>
      <c r="E15" s="7">
        <v>0</v>
      </c>
      <c r="F15" s="10">
        <v>41179</v>
      </c>
      <c r="G15" s="7">
        <v>0.21</v>
      </c>
      <c r="H15" s="2" t="s">
        <v>160</v>
      </c>
      <c r="I15" s="2" t="s">
        <v>208</v>
      </c>
    </row>
    <row r="16" spans="1:9">
      <c r="A16" s="2" t="s">
        <v>14</v>
      </c>
      <c r="B16" s="2" t="s">
        <v>189</v>
      </c>
      <c r="C16" s="2" t="s">
        <v>161</v>
      </c>
      <c r="D16" s="2">
        <v>45</v>
      </c>
      <c r="E16" s="7">
        <v>0</v>
      </c>
      <c r="F16" s="10">
        <v>41179</v>
      </c>
      <c r="G16" s="7">
        <v>0.21</v>
      </c>
      <c r="H16" s="2" t="s">
        <v>160</v>
      </c>
      <c r="I16" s="2" t="s">
        <v>195</v>
      </c>
    </row>
    <row r="17" spans="1:10">
      <c r="A17" s="2" t="s">
        <v>45</v>
      </c>
      <c r="B17" s="2" t="s">
        <v>145</v>
      </c>
      <c r="C17" s="2" t="s">
        <v>161</v>
      </c>
      <c r="D17" s="2">
        <v>5.5</v>
      </c>
      <c r="E17" s="7">
        <v>0</v>
      </c>
      <c r="F17" s="10">
        <v>41179</v>
      </c>
      <c r="G17" s="7">
        <v>0.55000000000000004</v>
      </c>
      <c r="H17" s="2" t="s">
        <v>160</v>
      </c>
      <c r="I17" s="2" t="s">
        <v>153</v>
      </c>
    </row>
    <row r="18" spans="1:10">
      <c r="A18" s="2" t="s">
        <v>45</v>
      </c>
      <c r="B18" s="2" t="s">
        <v>110</v>
      </c>
      <c r="C18" s="2" t="s">
        <v>161</v>
      </c>
      <c r="D18" s="2">
        <v>1.03</v>
      </c>
      <c r="E18" s="7">
        <v>0.26500000000000001</v>
      </c>
      <c r="F18" s="10">
        <v>41179</v>
      </c>
      <c r="G18" s="7">
        <v>2.41</v>
      </c>
      <c r="H18" s="2" t="s">
        <v>160</v>
      </c>
      <c r="I18" s="2" t="s">
        <v>153</v>
      </c>
    </row>
    <row r="19" spans="1:10">
      <c r="A19" s="2" t="s">
        <v>51</v>
      </c>
      <c r="B19" s="2" t="s">
        <v>190</v>
      </c>
      <c r="C19" s="2" t="s">
        <v>161</v>
      </c>
      <c r="D19" s="2">
        <v>3.5449999999999999</v>
      </c>
      <c r="E19" s="7">
        <v>1.2549999999999999</v>
      </c>
      <c r="F19" s="10">
        <v>41179</v>
      </c>
      <c r="G19" s="7">
        <v>1.08</v>
      </c>
      <c r="H19" s="2" t="s">
        <v>159</v>
      </c>
      <c r="I19" s="2" t="s">
        <v>196</v>
      </c>
    </row>
    <row r="20" spans="1:10">
      <c r="A20" s="2" t="s">
        <v>20</v>
      </c>
      <c r="B20" s="2" t="s">
        <v>146</v>
      </c>
      <c r="C20" s="2" t="s">
        <v>161</v>
      </c>
      <c r="D20" s="2">
        <v>2.4049999999999998</v>
      </c>
      <c r="E20" s="7">
        <v>0.73</v>
      </c>
      <c r="F20" s="10">
        <v>41179</v>
      </c>
      <c r="G20" s="7">
        <v>1.08</v>
      </c>
      <c r="H20" s="2" t="s">
        <v>159</v>
      </c>
      <c r="I20" s="2" t="s">
        <v>152</v>
      </c>
    </row>
    <row r="21" spans="1:10">
      <c r="A21" s="2" t="s">
        <v>54</v>
      </c>
      <c r="B21" s="2" t="s">
        <v>111</v>
      </c>
      <c r="C21" s="2" t="s">
        <v>161</v>
      </c>
      <c r="D21" s="2">
        <v>12.5</v>
      </c>
      <c r="E21" s="7">
        <v>0</v>
      </c>
      <c r="F21" s="10">
        <v>41178</v>
      </c>
      <c r="G21" s="7">
        <v>0.36</v>
      </c>
      <c r="H21" s="2" t="s">
        <v>160</v>
      </c>
      <c r="I21" s="2" t="s">
        <v>209</v>
      </c>
    </row>
    <row r="22" spans="1:10">
      <c r="A22" s="2" t="s">
        <v>54</v>
      </c>
      <c r="B22" s="2" t="s">
        <v>112</v>
      </c>
      <c r="C22" s="2" t="s">
        <v>161</v>
      </c>
      <c r="D22" s="2">
        <v>12.5</v>
      </c>
      <c r="E22" s="7">
        <v>0</v>
      </c>
      <c r="F22" s="10">
        <v>41178</v>
      </c>
      <c r="G22" s="7">
        <v>0.36</v>
      </c>
      <c r="H22" s="2" t="s">
        <v>160</v>
      </c>
      <c r="I22" s="2" t="s">
        <v>209</v>
      </c>
    </row>
    <row r="23" spans="1:10">
      <c r="A23" s="2" t="s">
        <v>54</v>
      </c>
      <c r="B23" s="2" t="s">
        <v>113</v>
      </c>
      <c r="C23" s="2" t="s">
        <v>161</v>
      </c>
      <c r="D23" s="2">
        <v>12.5</v>
      </c>
      <c r="E23" s="7">
        <v>0</v>
      </c>
      <c r="F23" s="10">
        <v>41178</v>
      </c>
      <c r="G23" s="7">
        <v>0.36</v>
      </c>
      <c r="H23" s="2" t="s">
        <v>160</v>
      </c>
      <c r="I23" s="2" t="s">
        <v>209</v>
      </c>
      <c r="J23" s="2"/>
    </row>
    <row r="24" spans="1:10">
      <c r="A24" s="2" t="s">
        <v>54</v>
      </c>
      <c r="B24" s="2" t="s">
        <v>114</v>
      </c>
      <c r="C24" s="2" t="s">
        <v>161</v>
      </c>
      <c r="D24" s="2">
        <v>12.5</v>
      </c>
      <c r="E24" s="7">
        <v>0</v>
      </c>
      <c r="F24" s="10">
        <v>41178</v>
      </c>
      <c r="G24" s="7">
        <v>0.36</v>
      </c>
      <c r="H24" s="2" t="s">
        <v>160</v>
      </c>
      <c r="I24" s="2" t="s">
        <v>209</v>
      </c>
      <c r="J24" s="2"/>
    </row>
    <row r="25" spans="1:10">
      <c r="A25" s="2" t="s">
        <v>34</v>
      </c>
      <c r="B25" s="2" t="s">
        <v>129</v>
      </c>
      <c r="C25" s="2" t="s">
        <v>171</v>
      </c>
      <c r="D25" s="2">
        <v>13.234999999999999</v>
      </c>
      <c r="E25" s="7">
        <v>0</v>
      </c>
      <c r="F25" s="10">
        <v>41178</v>
      </c>
      <c r="G25" s="7">
        <v>0.86</v>
      </c>
      <c r="H25" s="2" t="s">
        <v>160</v>
      </c>
      <c r="I25" s="2" t="s">
        <v>184</v>
      </c>
      <c r="J25" s="2"/>
    </row>
    <row r="26" spans="1:10">
      <c r="A26" s="2" t="s">
        <v>54</v>
      </c>
      <c r="B26" s="2" t="s">
        <v>115</v>
      </c>
      <c r="C26" s="2" t="s">
        <v>161</v>
      </c>
      <c r="D26" s="2">
        <v>2.4</v>
      </c>
      <c r="E26" s="7">
        <v>0</v>
      </c>
      <c r="F26" s="10">
        <v>41178</v>
      </c>
      <c r="G26" s="7">
        <v>0.21</v>
      </c>
      <c r="H26" s="2" t="s">
        <v>160</v>
      </c>
      <c r="I26" s="2" t="s">
        <v>174</v>
      </c>
      <c r="J26" s="2"/>
    </row>
    <row r="27" spans="1:10">
      <c r="A27" s="2" t="s">
        <v>20</v>
      </c>
      <c r="B27" s="2" t="s">
        <v>130</v>
      </c>
      <c r="C27" s="2" t="s">
        <v>161</v>
      </c>
      <c r="D27" s="2">
        <v>5.4610000000000003</v>
      </c>
      <c r="E27" s="7">
        <v>-0.38600000000000001</v>
      </c>
      <c r="F27" s="10">
        <v>41178</v>
      </c>
      <c r="G27" s="7">
        <v>2</v>
      </c>
      <c r="H27" s="2" t="s">
        <v>160</v>
      </c>
      <c r="I27" s="2" t="s">
        <v>155</v>
      </c>
    </row>
    <row r="28" spans="1:10">
      <c r="A28" s="2" t="s">
        <v>28</v>
      </c>
      <c r="B28" s="2" t="s">
        <v>132</v>
      </c>
      <c r="C28" s="2" t="s">
        <v>161</v>
      </c>
      <c r="D28" s="2">
        <v>1.91</v>
      </c>
      <c r="E28" s="7">
        <v>0</v>
      </c>
      <c r="F28" s="10">
        <v>41178</v>
      </c>
      <c r="G28" s="7">
        <v>1.25</v>
      </c>
      <c r="H28" s="2" t="s">
        <v>160</v>
      </c>
      <c r="I28" s="2" t="s">
        <v>155</v>
      </c>
    </row>
    <row r="29" spans="1:10">
      <c r="A29" s="2" t="s">
        <v>28</v>
      </c>
      <c r="B29" s="2" t="s">
        <v>133</v>
      </c>
      <c r="C29" s="2" t="s">
        <v>161</v>
      </c>
      <c r="D29" s="2">
        <v>11.574999999999999</v>
      </c>
      <c r="E29" s="7">
        <v>0</v>
      </c>
      <c r="F29" s="10">
        <v>41178</v>
      </c>
      <c r="G29" s="7">
        <v>1.5</v>
      </c>
      <c r="H29" s="2" t="s">
        <v>160</v>
      </c>
      <c r="I29" s="2" t="s">
        <v>155</v>
      </c>
    </row>
    <row r="30" spans="1:10">
      <c r="A30" s="2" t="s">
        <v>28</v>
      </c>
      <c r="B30" s="2" t="s">
        <v>134</v>
      </c>
      <c r="C30" s="2" t="s">
        <v>161</v>
      </c>
      <c r="D30" s="2">
        <v>36.125</v>
      </c>
      <c r="E30" s="7">
        <v>0</v>
      </c>
      <c r="F30" s="10">
        <v>41178</v>
      </c>
      <c r="G30" s="7">
        <v>1.5</v>
      </c>
      <c r="H30" s="2" t="s">
        <v>160</v>
      </c>
      <c r="I30" s="2" t="s">
        <v>155</v>
      </c>
    </row>
    <row r="31" spans="1:10">
      <c r="A31" s="2" t="s">
        <v>60</v>
      </c>
      <c r="B31" s="2" t="s">
        <v>109</v>
      </c>
      <c r="C31" s="2" t="s">
        <v>161</v>
      </c>
      <c r="D31" s="2">
        <v>50</v>
      </c>
      <c r="E31" s="7">
        <v>0</v>
      </c>
      <c r="F31" s="10">
        <v>41178</v>
      </c>
      <c r="G31" s="7">
        <v>1</v>
      </c>
      <c r="H31" s="2" t="s">
        <v>160</v>
      </c>
      <c r="I31" s="2" t="s">
        <v>210</v>
      </c>
    </row>
    <row r="32" spans="1:10">
      <c r="A32" s="2" t="s">
        <v>59</v>
      </c>
      <c r="B32" s="2" t="s">
        <v>135</v>
      </c>
      <c r="C32" s="2" t="s">
        <v>161</v>
      </c>
      <c r="D32" s="2">
        <v>5.95</v>
      </c>
      <c r="E32" s="7">
        <v>0.16500000000000001</v>
      </c>
      <c r="F32" s="10">
        <v>41178</v>
      </c>
      <c r="G32" s="7">
        <v>1.75</v>
      </c>
      <c r="H32" s="2" t="s">
        <v>160</v>
      </c>
      <c r="I32" s="2" t="s">
        <v>154</v>
      </c>
    </row>
    <row r="33" spans="1:10">
      <c r="A33" s="2" t="s">
        <v>45</v>
      </c>
      <c r="B33" s="2" t="s">
        <v>136</v>
      </c>
      <c r="C33" s="2" t="s">
        <v>161</v>
      </c>
      <c r="D33" s="2">
        <v>9.81</v>
      </c>
      <c r="E33" s="7">
        <v>0</v>
      </c>
      <c r="F33" s="10">
        <v>41178</v>
      </c>
      <c r="G33" s="7">
        <v>3.5249999999999999</v>
      </c>
      <c r="H33" s="2" t="s">
        <v>160</v>
      </c>
      <c r="I33" s="2" t="s">
        <v>211</v>
      </c>
    </row>
    <row r="34" spans="1:10">
      <c r="A34" s="2" t="s">
        <v>45</v>
      </c>
      <c r="B34" s="2" t="s">
        <v>137</v>
      </c>
      <c r="C34" s="2" t="s">
        <v>161</v>
      </c>
      <c r="D34" s="2">
        <v>54.5</v>
      </c>
      <c r="E34" s="7">
        <v>0</v>
      </c>
      <c r="F34" s="10">
        <v>41178</v>
      </c>
      <c r="G34" s="7">
        <v>0.39</v>
      </c>
      <c r="H34" s="2" t="s">
        <v>160</v>
      </c>
      <c r="I34" s="2" t="s">
        <v>212</v>
      </c>
    </row>
    <row r="35" spans="1:10">
      <c r="A35" s="2" t="s">
        <v>45</v>
      </c>
      <c r="B35" s="2" t="s">
        <v>138</v>
      </c>
      <c r="C35" s="2" t="s">
        <v>161</v>
      </c>
      <c r="D35" s="2">
        <v>54.5</v>
      </c>
      <c r="E35" s="7">
        <v>0</v>
      </c>
      <c r="F35" s="10">
        <v>41178</v>
      </c>
      <c r="G35" s="7">
        <v>0.39</v>
      </c>
      <c r="H35" s="2" t="s">
        <v>160</v>
      </c>
      <c r="I35" s="2" t="s">
        <v>176</v>
      </c>
    </row>
    <row r="36" spans="1:10">
      <c r="A36" s="2" t="s">
        <v>45</v>
      </c>
      <c r="B36" s="2" t="s">
        <v>139</v>
      </c>
      <c r="C36" s="2" t="s">
        <v>161</v>
      </c>
      <c r="D36" s="2">
        <v>54.5</v>
      </c>
      <c r="E36" s="7">
        <v>0</v>
      </c>
      <c r="F36" s="10">
        <v>41178</v>
      </c>
      <c r="G36" s="7">
        <v>0.39</v>
      </c>
      <c r="H36" s="2" t="s">
        <v>160</v>
      </c>
      <c r="I36" s="2" t="s">
        <v>176</v>
      </c>
    </row>
    <row r="37" spans="1:10">
      <c r="A37" s="2" t="s">
        <v>45</v>
      </c>
      <c r="B37" s="2" t="s">
        <v>203</v>
      </c>
      <c r="C37" s="2" t="s">
        <v>161</v>
      </c>
      <c r="D37" s="2">
        <v>54.5</v>
      </c>
      <c r="E37" s="2">
        <v>0</v>
      </c>
      <c r="F37" s="10">
        <v>41178</v>
      </c>
      <c r="G37" s="2">
        <v>0.39</v>
      </c>
      <c r="H37" s="2" t="s">
        <v>160</v>
      </c>
      <c r="I37" s="2" t="s">
        <v>176</v>
      </c>
    </row>
    <row r="38" spans="1:10">
      <c r="A38" s="2" t="s">
        <v>59</v>
      </c>
      <c r="B38" s="2" t="s">
        <v>141</v>
      </c>
      <c r="C38" s="2" t="s">
        <v>161</v>
      </c>
      <c r="D38" s="2">
        <v>4.3600000000000003</v>
      </c>
      <c r="E38" s="7">
        <v>0</v>
      </c>
      <c r="F38" s="10">
        <v>41178</v>
      </c>
      <c r="G38" s="7">
        <v>1.75</v>
      </c>
      <c r="H38" s="2" t="s">
        <v>160</v>
      </c>
      <c r="I38" s="2" t="s">
        <v>154</v>
      </c>
    </row>
    <row r="39" spans="1:10">
      <c r="A39" s="2" t="s">
        <v>28</v>
      </c>
      <c r="B39" s="2" t="s">
        <v>142</v>
      </c>
      <c r="C39" s="2" t="s">
        <v>161</v>
      </c>
      <c r="D39" s="2">
        <v>3.23</v>
      </c>
      <c r="E39" s="7">
        <v>-7.0000000000000007E-2</v>
      </c>
      <c r="F39" s="10">
        <v>41178</v>
      </c>
      <c r="G39" s="7">
        <v>1</v>
      </c>
      <c r="H39" s="2" t="s">
        <v>160</v>
      </c>
      <c r="I39" s="2" t="s">
        <v>155</v>
      </c>
    </row>
    <row r="40" spans="1:10">
      <c r="A40" s="2" t="s">
        <v>28</v>
      </c>
      <c r="B40" s="2" t="s">
        <v>102</v>
      </c>
      <c r="C40" s="2" t="s">
        <v>161</v>
      </c>
      <c r="D40" s="2">
        <v>40.700000000000003</v>
      </c>
      <c r="E40" s="7">
        <v>0</v>
      </c>
      <c r="F40" s="10">
        <v>41177</v>
      </c>
      <c r="G40" s="7">
        <v>1.1499999999999999</v>
      </c>
      <c r="H40" s="2" t="s">
        <v>160</v>
      </c>
      <c r="I40" s="2" t="s">
        <v>177</v>
      </c>
    </row>
    <row r="41" spans="1:10">
      <c r="A41" s="2" t="s">
        <v>28</v>
      </c>
      <c r="B41" s="2" t="s">
        <v>103</v>
      </c>
      <c r="C41" s="2" t="s">
        <v>161</v>
      </c>
      <c r="D41" s="2">
        <v>60</v>
      </c>
      <c r="E41" s="7">
        <v>0</v>
      </c>
      <c r="F41" s="10">
        <v>41177</v>
      </c>
      <c r="G41" s="7">
        <v>1.1499999999999999</v>
      </c>
      <c r="H41" s="2" t="s">
        <v>160</v>
      </c>
      <c r="I41" s="2" t="s">
        <v>177</v>
      </c>
    </row>
    <row r="42" spans="1:10">
      <c r="A42" s="2" t="s">
        <v>54</v>
      </c>
      <c r="B42" s="2" t="s">
        <v>104</v>
      </c>
      <c r="C42" s="2" t="s">
        <v>161</v>
      </c>
      <c r="D42" s="2">
        <v>25</v>
      </c>
      <c r="E42" s="7">
        <v>0</v>
      </c>
      <c r="F42" s="10">
        <v>41177</v>
      </c>
      <c r="G42" s="7">
        <v>1.1499999999999999</v>
      </c>
      <c r="H42" s="2" t="s">
        <v>160</v>
      </c>
      <c r="I42" s="2" t="s">
        <v>177</v>
      </c>
    </row>
    <row r="43" spans="1:10">
      <c r="A43" s="2" t="s">
        <v>20</v>
      </c>
      <c r="B43" s="2" t="s">
        <v>204</v>
      </c>
      <c r="C43" s="2" t="s">
        <v>161</v>
      </c>
      <c r="D43" s="2">
        <v>89.2</v>
      </c>
      <c r="E43" s="7">
        <v>0</v>
      </c>
      <c r="F43" s="10">
        <v>41177</v>
      </c>
      <c r="G43" s="7">
        <v>0.17</v>
      </c>
      <c r="H43" s="2" t="s">
        <v>160</v>
      </c>
      <c r="I43" s="2" t="s">
        <v>213</v>
      </c>
    </row>
    <row r="44" spans="1:10">
      <c r="A44" s="2" t="s">
        <v>27</v>
      </c>
      <c r="B44" s="2" t="s">
        <v>105</v>
      </c>
      <c r="C44" s="2" t="s">
        <v>161</v>
      </c>
      <c r="D44" s="2">
        <v>58.8</v>
      </c>
      <c r="E44" s="2">
        <v>0</v>
      </c>
      <c r="F44" s="10">
        <v>41177</v>
      </c>
      <c r="G44" s="7">
        <v>0.11</v>
      </c>
      <c r="H44" s="2" t="s">
        <v>160</v>
      </c>
      <c r="I44" s="2" t="s">
        <v>99</v>
      </c>
      <c r="J44" s="2"/>
    </row>
    <row r="45" spans="1:10">
      <c r="A45" s="2" t="s">
        <v>54</v>
      </c>
      <c r="B45" s="2" t="s">
        <v>106</v>
      </c>
      <c r="C45" s="2" t="s">
        <v>161</v>
      </c>
      <c r="D45" s="2">
        <v>50</v>
      </c>
      <c r="E45" s="7">
        <v>0</v>
      </c>
      <c r="F45" s="10">
        <v>41177</v>
      </c>
      <c r="G45" s="7">
        <v>1.1499999999999999</v>
      </c>
      <c r="H45" s="2" t="s">
        <v>160</v>
      </c>
      <c r="I45" s="2" t="s">
        <v>177</v>
      </c>
    </row>
    <row r="46" spans="1:10">
      <c r="A46" s="2" t="s">
        <v>54</v>
      </c>
      <c r="B46" s="2" t="s">
        <v>107</v>
      </c>
      <c r="C46" s="2" t="s">
        <v>161</v>
      </c>
      <c r="D46" s="2">
        <v>45</v>
      </c>
      <c r="E46" s="7">
        <v>0</v>
      </c>
      <c r="F46" s="10">
        <v>41177</v>
      </c>
      <c r="G46" s="7">
        <v>1.1499999999999999</v>
      </c>
      <c r="H46" s="2" t="s">
        <v>160</v>
      </c>
      <c r="I46" s="2" t="s">
        <v>177</v>
      </c>
    </row>
    <row r="47" spans="1:10">
      <c r="A47" s="2" t="s">
        <v>54</v>
      </c>
      <c r="B47" s="2" t="s">
        <v>108</v>
      </c>
      <c r="C47" s="2" t="s">
        <v>161</v>
      </c>
      <c r="D47" s="2">
        <v>19.3</v>
      </c>
      <c r="E47" s="7">
        <v>0</v>
      </c>
      <c r="F47" s="10">
        <v>41177</v>
      </c>
      <c r="G47" s="7">
        <v>1.1499999999999999</v>
      </c>
      <c r="H47" s="2" t="s">
        <v>160</v>
      </c>
      <c r="I47" s="2" t="s">
        <v>177</v>
      </c>
    </row>
    <row r="48" spans="1:10">
      <c r="A48" s="2" t="s">
        <v>11</v>
      </c>
      <c r="B48" s="2" t="s">
        <v>128</v>
      </c>
      <c r="C48" s="2" t="s">
        <v>161</v>
      </c>
      <c r="D48" s="2">
        <v>0.59</v>
      </c>
      <c r="E48" s="7">
        <v>-0.13</v>
      </c>
      <c r="F48" s="10">
        <v>41177</v>
      </c>
      <c r="G48" s="7">
        <v>1.3</v>
      </c>
      <c r="H48" s="2" t="s">
        <v>160</v>
      </c>
      <c r="I48" s="2" t="s">
        <v>155</v>
      </c>
    </row>
    <row r="49" spans="1:10">
      <c r="A49" s="2" t="s">
        <v>14</v>
      </c>
      <c r="B49" s="2" t="s">
        <v>100</v>
      </c>
      <c r="C49" s="2" t="s">
        <v>161</v>
      </c>
      <c r="D49" s="2">
        <v>36.5</v>
      </c>
      <c r="E49" s="7">
        <v>0</v>
      </c>
      <c r="F49" s="10">
        <v>41164</v>
      </c>
      <c r="G49" s="7">
        <v>6.5</v>
      </c>
      <c r="H49" s="2" t="s">
        <v>160</v>
      </c>
      <c r="I49" s="2" t="s">
        <v>99</v>
      </c>
    </row>
    <row r="50" spans="1:10">
      <c r="A50" s="2" t="s">
        <v>14</v>
      </c>
      <c r="B50" s="2" t="s">
        <v>101</v>
      </c>
      <c r="C50" s="2" t="s">
        <v>161</v>
      </c>
      <c r="D50" s="2">
        <v>3.855</v>
      </c>
      <c r="E50" s="7">
        <v>0</v>
      </c>
      <c r="F50" s="10">
        <v>41164</v>
      </c>
      <c r="G50" s="7">
        <v>6.5</v>
      </c>
      <c r="H50" s="2" t="s">
        <v>160</v>
      </c>
      <c r="I50" s="2" t="s">
        <v>99</v>
      </c>
    </row>
    <row r="51" spans="1:10">
      <c r="A51" s="2" t="s">
        <v>34</v>
      </c>
      <c r="B51" s="2" t="s">
        <v>143</v>
      </c>
      <c r="C51" s="2" t="s">
        <v>161</v>
      </c>
      <c r="D51" s="2">
        <v>4.4800000000000004</v>
      </c>
      <c r="E51" s="7">
        <v>0.64</v>
      </c>
      <c r="F51" s="10">
        <v>41121</v>
      </c>
      <c r="G51" s="7">
        <v>1</v>
      </c>
      <c r="H51" s="2" t="s">
        <v>160</v>
      </c>
      <c r="I51" s="2" t="s">
        <v>183</v>
      </c>
    </row>
    <row r="52" spans="1:10">
      <c r="A52" s="2" t="s">
        <v>20</v>
      </c>
      <c r="B52" s="2" t="s">
        <v>168</v>
      </c>
      <c r="C52" s="2" t="s">
        <v>161</v>
      </c>
      <c r="D52" s="2">
        <v>0.64</v>
      </c>
      <c r="E52" s="7">
        <v>0.62</v>
      </c>
      <c r="F52" s="10">
        <v>41116</v>
      </c>
      <c r="G52" s="7">
        <v>1.05</v>
      </c>
      <c r="H52" s="2" t="s">
        <v>159</v>
      </c>
      <c r="I52" s="2" t="s">
        <v>152</v>
      </c>
    </row>
    <row r="53" spans="1:10">
      <c r="A53" s="2" t="s">
        <v>15</v>
      </c>
      <c r="B53" s="2" t="s">
        <v>194</v>
      </c>
      <c r="C53" s="2" t="s">
        <v>171</v>
      </c>
      <c r="D53" s="2">
        <v>13.6</v>
      </c>
      <c r="E53" s="7">
        <v>44.9</v>
      </c>
      <c r="F53" s="10">
        <v>41108</v>
      </c>
      <c r="G53" s="7">
        <v>1</v>
      </c>
      <c r="H53" s="2" t="s">
        <v>160</v>
      </c>
      <c r="I53" s="2" t="s">
        <v>214</v>
      </c>
    </row>
    <row r="54" spans="1:10">
      <c r="A54" s="2" t="s">
        <v>53</v>
      </c>
      <c r="B54" s="2" t="s">
        <v>131</v>
      </c>
      <c r="C54" s="2" t="s">
        <v>161</v>
      </c>
      <c r="D54" s="2">
        <v>0.36670000000000003</v>
      </c>
      <c r="E54" s="7">
        <v>0</v>
      </c>
      <c r="F54" s="10">
        <v>41108</v>
      </c>
      <c r="G54" s="7">
        <v>1.35</v>
      </c>
      <c r="H54" s="2" t="s">
        <v>160</v>
      </c>
      <c r="I54" s="2" t="s">
        <v>155</v>
      </c>
    </row>
    <row r="55" spans="1:10">
      <c r="A55" s="2" t="s">
        <v>45</v>
      </c>
      <c r="B55" s="2" t="s">
        <v>193</v>
      </c>
      <c r="C55" s="2" t="s">
        <v>161</v>
      </c>
      <c r="D55" s="2">
        <v>3.21</v>
      </c>
      <c r="E55" s="7">
        <v>13.65</v>
      </c>
      <c r="F55" s="10">
        <v>41108</v>
      </c>
      <c r="G55" s="7">
        <v>2</v>
      </c>
      <c r="H55" s="2" t="s">
        <v>160</v>
      </c>
      <c r="I55" s="2" t="s">
        <v>99</v>
      </c>
      <c r="J55" s="2"/>
    </row>
    <row r="56" spans="1:10">
      <c r="A56" s="2" t="s">
        <v>59</v>
      </c>
      <c r="B56" s="2" t="s">
        <v>144</v>
      </c>
      <c r="C56" s="2" t="s">
        <v>161</v>
      </c>
      <c r="D56" s="2">
        <v>5.77</v>
      </c>
      <c r="E56" s="7">
        <v>2.71</v>
      </c>
      <c r="F56" s="10">
        <v>41101</v>
      </c>
      <c r="G56" s="7">
        <v>1.75</v>
      </c>
      <c r="H56" s="2" t="s">
        <v>160</v>
      </c>
      <c r="I56" s="2" t="s">
        <v>207</v>
      </c>
    </row>
    <row r="57" spans="1:10">
      <c r="A57" s="2" t="s">
        <v>44</v>
      </c>
      <c r="B57" s="2" t="s">
        <v>140</v>
      </c>
      <c r="C57" s="2" t="s">
        <v>161</v>
      </c>
      <c r="D57" s="2">
        <v>3.5000000000000003E-2</v>
      </c>
      <c r="E57" s="7">
        <v>0.57999999999999996</v>
      </c>
      <c r="F57" s="10">
        <v>41094</v>
      </c>
      <c r="G57" s="7">
        <v>3</v>
      </c>
      <c r="H57" s="2" t="s">
        <v>160</v>
      </c>
      <c r="I57" s="2" t="s">
        <v>153</v>
      </c>
    </row>
    <row r="58" spans="1:10">
      <c r="A58" s="2" t="s">
        <v>54</v>
      </c>
      <c r="B58" s="2" t="s">
        <v>191</v>
      </c>
      <c r="C58" s="2" t="s">
        <v>161</v>
      </c>
      <c r="D58" s="2">
        <v>35</v>
      </c>
      <c r="E58" s="7">
        <v>0</v>
      </c>
      <c r="F58" s="10">
        <v>41093</v>
      </c>
      <c r="G58" s="7">
        <v>1.1399999999999999</v>
      </c>
      <c r="H58" s="2" t="s">
        <v>160</v>
      </c>
      <c r="I58" s="2" t="s">
        <v>197</v>
      </c>
    </row>
    <row r="59" spans="1:10">
      <c r="A59" s="2" t="s">
        <v>54</v>
      </c>
      <c r="B59" s="2" t="s">
        <v>192</v>
      </c>
      <c r="C59" s="2" t="s">
        <v>161</v>
      </c>
      <c r="D59" s="2">
        <v>20</v>
      </c>
      <c r="E59" s="7">
        <v>0</v>
      </c>
      <c r="F59" s="10">
        <v>41093</v>
      </c>
      <c r="G59" s="7">
        <v>1.1399999999999999</v>
      </c>
      <c r="H59" s="2" t="s">
        <v>160</v>
      </c>
      <c r="I59" s="2" t="s">
        <v>197</v>
      </c>
    </row>
    <row r="60" spans="1:10">
      <c r="E60" s="2"/>
      <c r="G60" s="2"/>
      <c r="J60" s="2"/>
    </row>
    <row r="61" spans="1:10" ht="35.25" customHeight="1">
      <c r="A61" s="36" t="s">
        <v>215</v>
      </c>
      <c r="B61" s="36"/>
      <c r="C61" s="36"/>
      <c r="D61" s="36"/>
      <c r="E61" s="36"/>
      <c r="F61" s="36"/>
      <c r="G61" s="36"/>
    </row>
    <row r="62" spans="1:10">
      <c r="A62" s="14" t="s">
        <v>164</v>
      </c>
    </row>
  </sheetData>
  <sortState ref="A2:P68">
    <sortCondition descending="1" ref="F2:F68"/>
  </sortState>
  <mergeCells count="1">
    <mergeCell ref="A61:G61"/>
  </mergeCells>
  <hyperlinks>
    <hyperlink ref="A62" location="TOC!C8" display="Return to Table of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1.1</vt:lpstr>
      <vt:lpstr>1.2</vt:lpstr>
      <vt:lpstr>1.3</vt:lpstr>
      <vt:lpstr>1.4</vt:lpstr>
      <vt:lpstr>1.5</vt:lpstr>
      <vt:lpstr>1.6</vt:lpstr>
      <vt:lpstr>1.7</vt:lpstr>
    </vt:vector>
  </TitlesOfParts>
  <Company>SIFMA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VRDO Update, September 2012</dc:title>
  <dc:subject>A brief historical stat sheet to the municipal VRDO market</dc:subject>
  <dc:creator>SIFMA</dc:creator>
  <cp:keywords>municipals, vrdos, outstanding</cp:keywords>
  <cp:lastModifiedBy>Sharon Sung</cp:lastModifiedBy>
  <dcterms:created xsi:type="dcterms:W3CDTF">2011-10-03T17:58:47Z</dcterms:created>
  <dcterms:modified xsi:type="dcterms:W3CDTF">2012-10-16T22:13:12Z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